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6.75.146\Archivo compartido\TRANSPARENCIA\Documentos\informes mensuales\SOLICITUDES 2025\pnt segundo trimestre 2025\"/>
    </mc:Choice>
  </mc:AlternateContent>
  <bookViews>
    <workbookView xWindow="0" yWindow="0" windowWidth="28800" windowHeight="12315" activeTab="1"/>
  </bookViews>
  <sheets>
    <sheet name="FORMATO 1" sheetId="1" r:id="rId1"/>
    <sheet name="FORMATO 2" sheetId="2" r:id="rId2"/>
  </sheets>
  <definedNames>
    <definedName name="_xlnm._FilterDatabase" localSheetId="0" hidden="1">'FORMATO 1'!$A$7:$AN$7</definedName>
    <definedName name="_xlnm._FilterDatabase" localSheetId="1" hidden="1">'FORMATO 2'!$A$7:$AX$88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1" l="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8" i="1" l="1"/>
  <c r="S6" i="2" l="1"/>
  <c r="R6" i="2"/>
  <c r="Q6" i="2"/>
</calcChain>
</file>

<file path=xl/sharedStrings.xml><?xml version="1.0" encoding="utf-8"?>
<sst xmlns="http://schemas.openxmlformats.org/spreadsheetml/2006/main" count="1266" uniqueCount="291">
  <si>
    <t>Informe de solicitudes de acceso a la información pública</t>
  </si>
  <si>
    <t>Solicitudes recibidas por correo electrónico</t>
  </si>
  <si>
    <t xml:space="preserve"> </t>
  </si>
  <si>
    <t>Sujeto Obligado que presenta informe:</t>
  </si>
  <si>
    <t>Solicitudes recibidas por télefono</t>
  </si>
  <si>
    <t>Solicitudes recibidas por la vía convencional</t>
  </si>
  <si>
    <t>Año:</t>
  </si>
  <si>
    <t>Solicitudes pendientes de responder</t>
  </si>
  <si>
    <t>Medio por el cual recibió la solicitud:</t>
  </si>
  <si>
    <t>Número de Servidores Públicos
involucrados en la tarea</t>
  </si>
  <si>
    <t>Información Solicitada</t>
  </si>
  <si>
    <t>Tipo de información</t>
  </si>
  <si>
    <t>Fundamento legal por Resolución Denegada</t>
  </si>
  <si>
    <t>Datos estadísticos (opcionales para el solicitante)</t>
  </si>
  <si>
    <t>Medio por el cual se enteró del DAIP</t>
  </si>
  <si>
    <t>Folio</t>
  </si>
  <si>
    <t>Fecha de presentación</t>
  </si>
  <si>
    <t>Correo electrónico</t>
  </si>
  <si>
    <t>Teléfono</t>
  </si>
  <si>
    <t>Convencional</t>
  </si>
  <si>
    <t>Otros</t>
  </si>
  <si>
    <t xml:space="preserve"> Fecha de respuesta</t>
  </si>
  <si>
    <t>Prorroga</t>
  </si>
  <si>
    <t>Días hábiles transcurridos</t>
  </si>
  <si>
    <t>Financieros</t>
  </si>
  <si>
    <t>Estadisticos</t>
  </si>
  <si>
    <t>Normativos</t>
  </si>
  <si>
    <t>Organizacional</t>
  </si>
  <si>
    <t>Edad</t>
  </si>
  <si>
    <t>Ocupación</t>
  </si>
  <si>
    <t>Femenino</t>
  </si>
  <si>
    <t>Masculino</t>
  </si>
  <si>
    <t xml:space="preserve">Radio </t>
  </si>
  <si>
    <t>Televisión</t>
  </si>
  <si>
    <t>Internet</t>
  </si>
  <si>
    <t>IDAIP</t>
  </si>
  <si>
    <t>&gt;=1</t>
  </si>
  <si>
    <t>&lt;=25</t>
  </si>
  <si>
    <r>
      <t>NOMBRE DEL INDICADOR:</t>
    </r>
    <r>
      <rPr>
        <sz val="12"/>
        <color indexed="8"/>
        <rFont val="Calibri"/>
        <family val="2"/>
      </rPr>
      <t xml:space="preserve"> Cumplimiento oportuno en la gestión de solicitudes de Acceso a la Información.</t>
    </r>
  </si>
  <si>
    <r>
      <rPr>
        <b/>
        <sz val="12"/>
        <color indexed="8"/>
        <rFont val="Calibri"/>
        <family val="2"/>
      </rPr>
      <t>META</t>
    </r>
    <r>
      <rPr>
        <sz val="12"/>
        <color indexed="8"/>
        <rFont val="Calibri"/>
        <family val="2"/>
      </rPr>
      <t>: 100%</t>
    </r>
  </si>
  <si>
    <t>DE GESTIÓN</t>
  </si>
  <si>
    <t>#</t>
  </si>
  <si>
    <t>REPETIDAS</t>
  </si>
  <si>
    <t>NOMBRE</t>
  </si>
  <si>
    <t>INFOMACIÓN CLASIFICADA</t>
  </si>
  <si>
    <t>FISICAS/ELECTRONICAS</t>
  </si>
  <si>
    <t>DEPENDENCIA</t>
  </si>
  <si>
    <t>INCOMPETENCIA O ACLARACIÓN</t>
  </si>
  <si>
    <t>NUMERO DE FOLIO</t>
  </si>
  <si>
    <t>RECEPCION DE LA SOLICITUD</t>
  </si>
  <si>
    <t>SOLICITUD</t>
  </si>
  <si>
    <t>CANALIZACION DE LA SOLICITUD AL AREA COMPETENTE (24 HORAS)</t>
  </si>
  <si>
    <t>FECHA REAL DE PRORROGA</t>
  </si>
  <si>
    <t>Total de solicitudes recibidas</t>
  </si>
  <si>
    <t xml:space="preserve"> Solicitudes Gestionadas en Tiempo</t>
  </si>
  <si>
    <t>Solicitudes contestadas Sin Prorroga</t>
  </si>
  <si>
    <t xml:space="preserve">  ENTREGA AL SOLICITANTE</t>
  </si>
  <si>
    <t>No</t>
  </si>
  <si>
    <t>Solicitudes recibidas por PNT</t>
  </si>
  <si>
    <t>SISAI 2.0</t>
  </si>
  <si>
    <t>X</t>
  </si>
  <si>
    <t>No.</t>
  </si>
  <si>
    <t>UNIDAD DE TRANSPARENCIA DE LA SECRETARÍA DE FINANZAS Y DE ADMINISTRACIÓN</t>
  </si>
  <si>
    <t>SFyA</t>
  </si>
  <si>
    <t>Información generada o administrada por el sujeto obligado</t>
  </si>
  <si>
    <t>Mínimo 6 personas</t>
  </si>
  <si>
    <t>Adriana Flores</t>
  </si>
  <si>
    <t xml:space="preserve">Información Clasificada </t>
  </si>
  <si>
    <t>Dulce Gómez</t>
  </si>
  <si>
    <t>José Salazar Briceño</t>
  </si>
  <si>
    <t xml:space="preserve">LO QUE SE ANEXA </t>
  </si>
  <si>
    <t>N</t>
  </si>
  <si>
    <t>Electrónica</t>
  </si>
  <si>
    <t>INCOMPETENCIA</t>
  </si>
  <si>
    <t>x</t>
  </si>
  <si>
    <t>Periodo que comprende el informe: Segundo Trimestre 2025</t>
  </si>
  <si>
    <t>100177800016325</t>
  </si>
  <si>
    <t>100177800014025</t>
  </si>
  <si>
    <t>100177800020325</t>
  </si>
  <si>
    <t>100177800012825</t>
  </si>
  <si>
    <t>100177800017625</t>
  </si>
  <si>
    <t>100177800019425</t>
  </si>
  <si>
    <t>100177800014925</t>
  </si>
  <si>
    <t>100177800016225</t>
  </si>
  <si>
    <t>100177800016625</t>
  </si>
  <si>
    <t>100177800015025</t>
  </si>
  <si>
    <t>100177800016725</t>
  </si>
  <si>
    <t>100177800020525</t>
  </si>
  <si>
    <t>100177800015425</t>
  </si>
  <si>
    <t>100177800015225</t>
  </si>
  <si>
    <t>100177800013825</t>
  </si>
  <si>
    <t>100177800015525</t>
  </si>
  <si>
    <t>100177800018525</t>
  </si>
  <si>
    <t>100177800013225</t>
  </si>
  <si>
    <t>100177800019325</t>
  </si>
  <si>
    <t>100177800020725</t>
  </si>
  <si>
    <t>100177800018425</t>
  </si>
  <si>
    <t>100177800018325</t>
  </si>
  <si>
    <t>100177800015125</t>
  </si>
  <si>
    <t>100177800018225</t>
  </si>
  <si>
    <t>100177800015325</t>
  </si>
  <si>
    <t>100177800014625</t>
  </si>
  <si>
    <t>100177800012925</t>
  </si>
  <si>
    <t>100177800018725</t>
  </si>
  <si>
    <t>100177800014525</t>
  </si>
  <si>
    <t>100177800016425</t>
  </si>
  <si>
    <t>100177800017025</t>
  </si>
  <si>
    <t>100177800021025</t>
  </si>
  <si>
    <t>100177800017425</t>
  </si>
  <si>
    <t>100177800016125</t>
  </si>
  <si>
    <t>100177800020825</t>
  </si>
  <si>
    <t>100177800013525</t>
  </si>
  <si>
    <t>100177800018925</t>
  </si>
  <si>
    <t>100177800015825</t>
  </si>
  <si>
    <t>100177800017825</t>
  </si>
  <si>
    <t>100177800014825</t>
  </si>
  <si>
    <t>100177800020425</t>
  </si>
  <si>
    <t>100177800016925</t>
  </si>
  <si>
    <t>100177800013725</t>
  </si>
  <si>
    <t>100177800013325</t>
  </si>
  <si>
    <t>100177800020925</t>
  </si>
  <si>
    <t>100177800020125</t>
  </si>
  <si>
    <t>100177800020225</t>
  </si>
  <si>
    <t>100177800017925</t>
  </si>
  <si>
    <t>100177800013925</t>
  </si>
  <si>
    <t>100177800013025</t>
  </si>
  <si>
    <t>100177800014125</t>
  </si>
  <si>
    <t>100177800018625</t>
  </si>
  <si>
    <t>100177800018125</t>
  </si>
  <si>
    <t>100177800015925</t>
  </si>
  <si>
    <t>100177800019025</t>
  </si>
  <si>
    <t>100177800019225</t>
  </si>
  <si>
    <t>100177800015725</t>
  </si>
  <si>
    <t>100177800017725</t>
  </si>
  <si>
    <t>100177800015625</t>
  </si>
  <si>
    <t>100177800016525</t>
  </si>
  <si>
    <t>100177800019725</t>
  </si>
  <si>
    <t>100177800019925</t>
  </si>
  <si>
    <t>100177800020025</t>
  </si>
  <si>
    <t>100177800013425</t>
  </si>
  <si>
    <t>100177800014425</t>
  </si>
  <si>
    <t>100177800014325</t>
  </si>
  <si>
    <t>100177800017525</t>
  </si>
  <si>
    <t>100177800014225</t>
  </si>
  <si>
    <t>100177800017225</t>
  </si>
  <si>
    <t>100177800019625</t>
  </si>
  <si>
    <t>100177800019125</t>
  </si>
  <si>
    <t>100177800017125</t>
  </si>
  <si>
    <t>100177800013125</t>
  </si>
  <si>
    <t>100177800018025</t>
  </si>
  <si>
    <t>100177800019525</t>
  </si>
  <si>
    <t>100177800018825</t>
  </si>
  <si>
    <t>100177800016825</t>
  </si>
  <si>
    <t>100177800021125</t>
  </si>
  <si>
    <t>100177800014725</t>
  </si>
  <si>
    <t>100177800017325</t>
  </si>
  <si>
    <t>100177800016025</t>
  </si>
  <si>
    <t>100177800019825</t>
  </si>
  <si>
    <t>100177800020625</t>
  </si>
  <si>
    <t>100177800013625</t>
  </si>
  <si>
    <t>100177800021225</t>
  </si>
  <si>
    <t xml:space="preserve">Se solicita copia de la resolución judicial que  mandata a la secretaria  de finanzas y al gobierno del estado a reactivar el descuento via nomina a los trabajadores  a favor de la financiera PROMOBIEN (FAMSA), siendo que es contra la ley laboral ya que el salario es embargable, a menos que sea por las mismas situaciones que marca la ley, asi como dar  la justificación del por que no quieren recibir  escrito alguno por parte de los trabajadores solicitando información sobre el descuento  o bien la solicitud de la cancelación del descuento, dejando en estado de indefensión al trabajador </t>
  </si>
  <si>
    <t>-Solicito la propuesta técnica que presentó T.A.F.A Solutions para la licitación Pública Nacional EA-910002998-N48-2024.-Solicito me informe cuánto dinero se ejerció para los fuegos artificiales de los festejos del 15 de septiembre del 2024 y 2023, además solicito los contratos.</t>
  </si>
  <si>
    <t>1) Solicito una descripción detallada de cada una de las actividades que las oficinas del Registro Público de la Propiedad del Estado Durango realizan para llevar a cabo el trámite de inscripción de los documentos contemplados en todas las fracciones del artículo 52, de la Ley de Hacienda del Estado de Durango vigente para el año 2025, así como la especificación del tiempo que toma realizar cada una de dichas actividades.2) Solicito se desglose la cuota de $22,628.00 (veintidós mil seiscientos veintiocho pesos 00/100 m.n.), que corresponde a 200 UMAS, así como la diversa cuota de $11,314.00 (once mil trescientos catorce pesos 00/100 m.n.), que corresponde a 100 UMAS, previstas en el artículo 52, fracciones I y IV(respectivamente), de la Ley de Hacienda del Estado de Durango vigente para el año 2025, para que se me indique qué conceptos se encuentran incluidos en dicha cuota.3) Se desglosen las cuotas de 200 y 100 UMA, previstas en el artículo 52, fracciones I y IV (respectivamente), de la Ley de Hacienda para el Estado de Durango vigente para el año 2025, para que se me indique y se me exhiban las constancias necesarias para acreditar qué cantidad corresponde con exactitud a cada uno de los conceptos cuyo costo se individualiza para establecer esa cuota, así como la mecánica de cálculo de la cuota en comento.4) Se me indique y se me exhiban las documentales idóneas para demostrar qué cantidad paga al mes el Registro Público de la Propiedad del Estado de Durango, por concepto de arrendamiento del local donde se encuentra sus oficinas de las ciudades de Gómez Palacio, Lerdo y Durango.5) Se me indique y se me exhiban las documentales idóneas para demostrar qué cantidad paga al mes el Registro Público de la Propiedad del Estado de Durango, por concepto de servicios públicos, como lo son agua, luz, teléfono e internet, para sus oficinas de las ciudades de Gómez Palacio, Lerdo y Durango.6) Se me indique y se me exhiban las documentales idóneas para demostrar qué cantidad paga al mes el Registro Público de la Propiedad del Estado de Durango, por concepto de insumos de papelería (hojas, lápices, plumas, tinta, grapadoras, grapas, broches, clips, sellos, tinta para sellos, cartuchos para impresiones, etc.), así como en aparatos o dispositivos digitales (computadoras, impresoras, escáneres, etc.) y en general en infraestructura, para poder realizar la inscripción de documentos en las oficinas registrales, de las ciudades de Gómez Palacio, Lerdo y Durango.7) Se me indique y se me exhiban las documentales idóneas para demostrar qué cantidad paga al mes el Instituto Registral y Catastral del Estado de Coahuila de Zaragoza por concepto de tecnología de información para tener un sistema de revisión y registro eficiente.8) Se me indique y se me exhiban las documentales idóneas para demostrar qué cantidad paga al mes el Registro Público de la Propiedad del Estado de Durango, por concepto de mantenimiento del equipo, de las instalaciones y en general de toda la infraestructura de las oficinas registrales de las ciudades de Gómez Palacio, Lerdo y Durango.9) Se me indique y se me exhiban las documentales idóneas para demostrar qué cantidad paga al mes el Registro Público de la Propiedad del Estado de Durango, por concepto de salarios y capacitaciones a las personas que se encargan de realizar los trámites de inscripción de documentos en las oficinas registrales de las ciudades de Gómez Palacio, Lerdo y Durango.10) Se me indique y se me demuestre con los documentos idóneos, qué costo tiene cada mes para el Registro Público de la Propiedad del Estado de Durango, los servicios de clasificación de documentos, conservación y archivo, así como su disponibilidad para consulta y publicidad a los mismos y la forma en que se individualiza el costo de cada uno para trasladarse a las personas que solicitan la inscripción de documentos en las oficinas registrales ubicadas en las ciudades de Gómez Palacio, Lerdo y Durango.</t>
  </si>
  <si>
    <t>Buena tarde.A través de la presente, le solicito de favor me pueda proporcionar el importe recaudado correspondiente al Impuesto Sobre Nóminas (también conocido como Impuesto Sobre Remuneraciones al Trabajo Personal, Impuesto Sobre Erogaciones por Remuneraciones al Trabajo Personal, Impuesto Sobre Erogaciones por Remuneración al Trabajo Personal, Prestado Bajo la Dirección y Dependencia de un Patrón) del ejercicio 2024, si es posible, desglosado por cada mes del año. Así como la tasa o tarifa utilizada en la recaudación del mismo.Quedo atento a su respuesta. Saludos.</t>
  </si>
  <si>
    <t>1) Solicito se desglose la cuota de $22,628.00 (veintidós mil seiscientos veintiocho pesos 00/100 m.n.), que corresponde a 200 UMAS, así como la diversa cuota de $11,314.00 (once mil trescientos catorce pesos 00/100 m.n.), que corresponde a 100 UMAS, previstas en el artículo 52, fracciones I y IV(respectivamente), de la Ley de Hacienda del Estado de Durango vigente para el año 2025, para que se me indique qué conceptos se encuentran incluidos en dicha cuota y las operaciones aritméticas o lo costos que fueron tomados en consideración para establecer dichas tarifas fijas como pago por el servicio de inscripción de documentos en las oficinas registrales. 2) Se desglosen las cuotas de 200 y 100 UMA, previstas en el artículo 52, fracciones I y IV (respectivamente), de la Ley de Hacienda para el Estado de Durango vigente para el año 2025, para que se me indique y se me exhiban las constancias necesarias para acreditar qué cantidad corresponde con exactitud a cada uno de los conceptos cuyo costo se individualiza para establecer esa cuota, así como la mecánica de cálculo de la cuota en comento.3) Se me indique  qué cantidad paga al mes el Registro Público de la Propiedad del Estado de Durango, por concepto de arrendamiento del local donde se encuentra sus oficinas de las ciudades de Gómez Palacio, Lerdo y Durango.4) Se me indique qué cantidad paga al mes el Registro Público de la Propiedad del Estado de Durango, por concepto de servicios públicos, como lo son agua, luz, teléfono e internet, para sus oficinas de las ciudades de Gómez Palacio, Lerdo y Durango.5) Se me indique qué cantidad paga al mes el Registro Público de la Propiedad del Estado de Durango, por concepto de insumos de papelería (hojas, lápices, plumas, tinta, grapadoras, grapas, broches, clips, sellos, tinta para sellos, cartuchos para impresiones, etc.), así como en aparatos o dispositivos digitales (computadoras, impresoras, escáneres, etc.) y en general en infraestructura, para poder realizar la inscripción de documentos en las oficinas registrales, de las ciudades de Gómez Palacio, Lerdo y Durango.7) Se me indique qué cantidad paga al mes el Instituto Registral y Catastral del Estado de Coahuila de Zaragoza por concepto de tecnología de información para tener un sistema de revisión y registro eficiente.8) Se me indique qué cantidad paga al mes el Registro Público de la Propiedad del Estado de Durango, por concepto de mantenimiento del equipo, de las instalaciones y en general de toda la infraestructura de las oficinas registrales de las ciudades de Gómez Palacio, Lerdo y Durango.9) Se me indique qué cantidad paga al mes el Registro Público de la Propiedad del Estado de Durango, por concepto de salarios y capacitaciones a las personas que se encargan de realizar los trámites de inscripción de documentos en las oficinas registrales de las ciudades de Gómez Palacio, Lerdo y Durango.10) Se me indique qué costo tiene cada mes para el Registro Público de la Propiedad del Estado de Durango, los servicios de clasificación de documentos, conservación y archivo, así como su disponibilidad para consulta y publicidad a los mismos y la forma en que se individualiza el costo de cada uno para trasladarse a las personas que solicitan la inscripción de documentos en las oficinas registrales ubicadas en las ciudades de Gómez Palacio, Lerdo y Durango.Adicional a lo anterior, solicito que se me exhiba la iniciativa de Ley de Hacienda del Estado de Durango vigente para el ejercicio fiscal 2025, en donde se incluya:1) El dictamen que dio origen a la misma, debiendo incluir todos y cada de los documentos que contengan las operaciones aritméticas, cálculos, cifras y factores económicos que fueron considerandos para determinar los costos y tarifas previstos en dicha ley, en específico los establecidos en el artículo 52, fracciones I y IV. 2) La exposición de motivos de dicha ley.</t>
  </si>
  <si>
    <t>La información que deseo es en cuanto que me puedan proporcionar la Boleta de Inscripción al Registro Público de Comercio del Acta Constitutiva de la sociedad COMPUTO Y REDES HELLY S.A. DE C.V., o en su caso información sobre como obtenerla, toda vez que el gestor que nos ayudo a su inscripción la perdió y la necesitamos para muchos tramites legales y gubernamentales.</t>
  </si>
  <si>
    <t>El motivo de mi solicitud, es pedir de la manera cordial ante usted autoridad una tabla desglosada de personas que fallecieron a causa de vih en el periodo 2020-2025, y otra tabla desglosada del presupuesto que se le asigna para atención de personas con VIH del periodo 2020-2025</t>
  </si>
  <si>
    <t>Por este medio solicito la información de vehiculos ensu estado , de todo tipo incluyendo motocicletas que han sido registrados ante la autoridad correspondiente  del periodo  marzo y abril del año en curso, que en la información se agreguen en los siguientes campos: Marca de vehiculo/motocicleta:Modelo de vehiculo/motocicleta, cilindrada vehiculo/ motocicleta, Año de fabricacion ,Tipo de vehiculo/motocicleta ,Número de puertas, País de origen ,Versión de vehiculo/motocicleta, Número de cilindros ,Número de ejes, Planta de ensamble ,Datos complementarios, fecha de registro (,fecha y horas de registros) Institución que lo inscribió ante la institucion correspondiente  (por ejemplo TOYOTA) Atención Adriana Flores</t>
  </si>
  <si>
    <t>se solicita copia de la resolución judicial que  mandata al gobierno   a reactivar el descuento via nomina  a favor de la financiera PROMOBIEN (FAMSA) a los trabajadores que tenían alguna prestación con dicha financiera (ya en quiebra) asi como decir  la cantidad de trabajadores afectados.Requiero se dé respuesta a mi petición,  de manera motivada y fundada, por esta misma vía, la razón técnica, jurídica y financiera por el cual se  volvio a reactivar automáticamente el descuento</t>
  </si>
  <si>
    <t>Solicito la siguiente informacion del servidor publico LIC. y M.I.E. Tomás Noriega De los Santos adscrito a Coordinación General de Normatividad, Registro y Seguimiento de Entidades Paraestatales.-Horario laboral (hora de entrada y hora de salida)-Recibos de nomina de los 2024 a 2025 (de enero a abril del presente año)-Fecha de ingreso a esta secretaria</t>
  </si>
  <si>
    <t>Por medio de la presente, solicito información disponible de la Secretaría de Hacienda/Finanzas relacionada con el registro de vehículos en el estado. En particular, requiero datos sobre las altas de vehículos que se dan día con día, incluyendo los campos que enumero a continuación:Fecha de altaUbicación de la oficina que dio el altaMarca del vehículoModelo del vehículoVersión del vehículoAño del vehículoCondición del vehículo(Nuevo/Usado)La información solicitada deberá abarcar desde la fecha más antigua hasta la más reciente disponible.</t>
  </si>
  <si>
    <t>La información que deseo es en cuanto que me puedan proporcionar la Boleta de Inscripción al Registro Público de Comercio del Acta Constitutiva de la sociedad ASESORIA Y CONSULTORIA LENKI STT S.A. DE C.V., o en su caso información sobre como obtenerla, toda vez que el gestor que nos ayudo a su inscripción la perdio y la necesitamos para muchos tramites legales y gubernamentales.</t>
  </si>
  <si>
    <t xml:space="preserve">Solicito todos los contratos que el gobierno del estado de Durango a través de la Secretaría de Salud y la Secretaría de Finanzas ha celebrado durante el año 2024 y este año 2025 con la empresa denominada: Servicios de Alimentación Vizcaya S.A de C.V y la empresa denominada: Milenium. </t>
  </si>
  <si>
    <t>Hola, buenas noches.-Solicito el siguiente contrato: SERVICIO ADMINISTRADO PARA LA SOLUCIÓN DE ANALÍTICA DE DATOS Y EQUIPAMIENTO PARA LA MEJORA RECAUDATORIA, CONTROL DE GASTO Y EFICIENCIA FINANCIERA EN EL ESTADO DE DURANGO, el cual cuenta con número de contrato EA-910002998-N14-2025-Solicito me informe cómo benefició al estado este contrato y cómo mejoro la recaudación, control de gasto y eficiencia financiera.</t>
  </si>
  <si>
    <t xml:space="preserve">Como parte del seguimiento y actualización de una investigación académica iniciada en 2021, solicito, de la manera más atenta, la siguiente información referente al año 2024. A saber,1. En caso de haber implementado un programa de fomento económico de nombre “Programa de Fomento a las Actividades de las Organizaciones de la Sociedad Civil 2024” y/u otras acciones dirigidas a las OSC en 2024, se solicita información sobre:¿Bajo qué programa presupuestario se encuentra el presupuesto destinado al Programa de Fomento a las Actividades de las Organizaciones de la Sociedad Civil 2024 y/u otras acciones dirigidas a las OSC de 2024?¿Cuál fue el monto total destinado a la Secretaría de Bienestar Social del Estado de Durango (ramo)?¿Cuál fue el monto destinado al programa presupuestario de atención de las OSC bajo el Programa de Fomento a las Actividades de las Organizaciones de la Sociedad Civil 2024 y/u otras acciones de fomento dirigidas a las OSC?De la misma forma, se solicita el clasificador por objeto de gastos vinculado al Programa de Fomento a las Actividades de las Organizaciones de la Sociedad Civil 2024 y/u otras acciones dirigidas a las OSC de 2024¿Cómo se encuentra etiquetado este presupuesto destinado a los programas de fomento económico de nombre Fomento a las Actividades de las Organizaciones de la Sociedad Civil 2024 y/u otras acciones dirigidas a las OSC en 2024? </t>
  </si>
  <si>
    <t>-Se solicita informe y proporciones los documentos en los cuales se aprecie la información del cálculo y las operaciones aritméticas, y elementos que fueron tomados en cuenta para llegar a determinar las tarifas de los servicios establecidos en los artículos 52 fracción I y 52 fracción IV de la ley de Hacienda del Estado de Durango, corresponden a 200 UMA ($21,714.00 pesos) y 100 UMA ($10,857.00 pesos) respectivamente, vigentes hoy en día, para con ello determinar si son supuestamente exactos o aproximados al costo que le genera al estado la inscripción de diversos documentos en el Registro Público de la Propiedad del Estado de Durango, con el fin de que se encuentren plenamente identificados los elementos, y no exista un “elemento ajeno al servicio prestado”.</t>
  </si>
  <si>
    <t>Solicito la siguiente información Números de placa para vehículos particulares con fecha de emisión que hayan sido registrados en el Estado de Durango desde el 01 de enero de 2025 y hasta el 28 de febrero de 2025.  En caso de estar clasificado como reservado alguno de los datos solicitados, favor de omitirlo y entregar los datos públicos. En el supuesto de que la presente solicitud no sea materia de su competencia, favor de indicar la autoridad competente. Gracias.</t>
  </si>
  <si>
    <t>me interesa saber, cual es el presupuesto de Durango para Este 2025 en El actual gobierno de Esteban Villegas?</t>
  </si>
  <si>
    <t>Se solicita copia de la resolución judicial que  mandata a la secretaria  de finanzas y al gobierno del estado a reactivar el descuento vía nomina a los trabajadores  a favor de la financiera PROMOBIEN (FAMSA), siendo que es contra la ley laboral ya que el salario es embargable, a menos que sea por las mismas situaciones que marca la ley.</t>
  </si>
  <si>
    <t>Solicitud de información sobre beneficiarios de seguro de vida</t>
  </si>
  <si>
    <t xml:space="preserve">Por medio del presente, me permito respetuosamente solicitar que se me proporcione información detallada respecto a la recaudación del Impuesto sobre Tenencia o Uso de Vehículos, o su símil correspondiente a las siguientes entidades federativas:Baja California, Baja California Sur, Colima, Ciudad de México, Durango, Guanajuato, Guerrero, Hidalgo, Estado de México, Oaxaca, Puebla, Querétaro, Quintana Roo, Tlaxcala, Veracruz y Zacatecas.De manera específica, solicito que la información se desglose por entidad federativa, y se indique claramente: 1.El monto efectivamente recaudado, por concepto del impuesto sobre Tenencia o Uso de Vehículos o su símil (incluyendo subsidios y descuentos)I.El monto total recaudado por dicho impuesto durante el ejercicio fiscal 2023II.El monto total recaudado por dicho impuesto durante el ejercicio fiscal 2024III.El monto total recaudado durante el primer trimestre del año 2025IV.La meta o la recaudación estimada anual de recaudación para el ejercicio fiscal 2025Solicito que la información sea presentada en un formato abierto y manipulable, preferentemente en Excel, que permita el análisis y comparación de los datos por entidad federativa y por ejercicio fiscal.  Agradezco de antemano la atención prestada a la presente solicitud y quedo atento a su respuesta. </t>
  </si>
  <si>
    <t>Solicito versión pública de toda expresión documental que contenga la(s) bitácora(s) de cada una de las aeronaves que pertenecen al Gobierno del Estado de Durango, correspondientes al periodo del 1 de septiembre del año 2022 al 15 de junio del año 2025.</t>
  </si>
  <si>
    <t>Respecto a empresas que brindan servicios de transporte privado individual de pasajeros, a través de plataformas digitales, como por ejemplo UBER, InDrive, LYFT, Didi u otros en el Estado de Durango, del año 2024, desglosado por mes, favor de indicar la siguiente información: 1. ¿Las empresas y-o sus vehículos realizan el pago o cuota, para poder operar? ¿Cuál es el nombre del impuesto, cuota o pago?  2. Respecto al punto anterior ¿este recurso se destina a algún fondo específico? ¿De ser así, cuál es el nombre del fondo? 3.  Monto total de las aportaciones que se haya hecho al fondo de movilidad o su equivalente por cada empresa de redes de transporte.</t>
  </si>
  <si>
    <t>¿Cual es el presupuesto de Durango para este 2025 en el actual gobierno de Esteban villegas?</t>
  </si>
  <si>
    <t>En ejercicio de mi derecho de acceso a la información pública, conforme a lo dispuesto por la Ley de Transparencia y Acceso a la Información Pública vigente, solicito de manera formal y detallada la siguiente información correspondiente al ejercicio del año 2024, que se encuentra bajo su resguardo:1. Información detallada y en orden cronológico sobre el recurso económico que esta Secretaría empleo en campañas publicitarias, eventos, foros, talleres o pláticas realizadas durante el año 2024. Solicito que la información esté organizada por evento y que contenga el monto devengado por cada uno, desglosado por concepto. Además, requiero que se adjunten las facturas correspondientes a cada evento y, de ser posible, fotografías que documenten dichos eventos. Toda esta información deberá ser entregada en un formato Excel.2. Detalle de los gastos públicos relacionados con la publicidad de la imagen del/la Titular durante el año 2024, especificando los montos gastados en los distintos medios de comunicación (televisión, radio, redes sociales, impresos, etc.), así como los costos asociados a la publicidad. Esta información deberá presentarse en orden cronológico, con las facturas correspondientes a cada pago realizado, y deberá ser entregada en un formato Excel. Asimismo, solicito que se adjunten fotografías que documenten la campaña publicitaria en la que participó el/la titular.3. Copia de todas las facturas correspondientes a los eventos realizados durante todo el año 2024, que hayan sido pagadas y autorizadas por el/la Titular para la contratación de servicios de terceros, tales como catering, logística, alquiler de equipo, personal de apoyo, entre otros. Esta información deberá presentarse también en formato Excel, en orden cronológico, con las facturas correspondientes a cada evento y fotografías como evidencia de dichos eventos.4. Información detallada de los eventos foráneos a los que acudió el/la Titular durante el año 2024, incluyendo el desglose de los gastos realizados en transporte (terrestre y aéreo), hospedaje en hoteles, alimentación y otros gastos asociados. Esta información también deberá ser entregada en formato Excel, especificando cada evento en orden cronológico, con las facturas y fotografías que sirvan como evidencia de su participación.5. Entradas y salidas del checador de todos los empleados de esta Secretaría. Espero recibir la información solicitada dentro de los plazos establecidos por la ley. Gracias</t>
  </si>
  <si>
    <t xml:space="preserve">Se solicita copia de la resolución judicial que  mandata a la secretaria  de finanzas y al gobierno del estado a reactivar el descuento via nomina a los trabajadores  a favor de la financiera PROMOBIEN (FAMSA), ya que como tercero afectado la requiero para mi defensa </t>
  </si>
  <si>
    <t xml:space="preserve">Con fecha 18 de febrero de 2025, se solicito a la Secretaria de Finanzas y Administración del Gobierno de Durango, información relativa a la licitación pública EA-910002998-N38-2024 relativa a la adquisición de placas y calcomanías de identificación vehicular para el Gobierno del Estado de Durango, Replaqueo 2024 en el cual se contrató a la empresa LAZOS INTERNACIONALES, S.A. de C.V. en la cual se preguntó lo siguiente:1.- Indique, si continúa vigente al  2025 a licitación con dicha empresa LAZOS INTERNACIONALES, S.A. de C.V. desde cuándo y hasta que fecha.2.- si no está vigente, indique desde cuanto no está vigente.;3.- si se amplió la licitación, indique en que términos se generó ésta, en los mismos que se tuvo o fueron nuevos términos (especificar cuáles términos fueron)4. INDICAR CUÁNTOS PAGOS, PORQUÉ CANTIDADES Y QUE FECHAS HAN SIDO PAGADAS A LAZOS INTERNACIONALES, S.A. de C.V. POR CONCEPTO DE LAS LICITACIONES CELEBRADAS ENTRE EL GOBIERNO DE DURANTO Y LA EMPRESA LAZOS INTERNACIONALES, S.A. de C.V. ASIMISMO, INDICAR SI EXISTE AUDEUDO ALGUNO Y EN CASO DE QUE SÍ EXISTA ADEUDO, INDICAR LA CANTIDAD ECONÓMICA QUE SE ADEUDASIN EMBARGO, LA AUTORIDAD FUE OMISA EN RESPONDER LA ÚLTIMA PREGUNTA, MOTIVO POR EL CUAL SE REALIZA NUEVAMENTE LA PRESENTE SOLICITUD, A FIN DE QUE SEA RESPONDIDA DICHA PREGUNTA A FIN DE QUE SEA ATENDIDA Y RESPONDIDA POR LA AUTORIDAD (SECRETARIA DE FINANZAS Y ADMINISTRACIÓN DEL GOBIERNO DE DURANGO O AQUELLA A QUIEN LE HAYA ASIGNADO SU CONTESTACIÓN LA AUTORIDAD) </t>
  </si>
  <si>
    <t>1.- Solicito los comprobantes de cheques, o recibos de pago entregados y firmados al personal del IDAIP, de todos los rangos jerárquicos (Instituto Duranguense de Acceso a la Información Pública y de Protección de Datos Personales) por concepto de finiquito, liquidación, prestaciones legales ordinarias y extraordinarias que se hayan efectuado durante el periodo 2024 y 2025 (considerando el periodo de tiempo que transcurre hasta la contestación de esta solicitud).</t>
  </si>
  <si>
    <t>Solicito versión pública de toda expresión documental que acredite los procesos de licitación, contratación y/o convenio para la realización de estudios de salud en las escuelas de nivel básico del estado de Durango y la dotación de anteojos para estudiantes en los que se diagnostican problemas de visión, como parte del programa "Vida Saludable".</t>
  </si>
  <si>
    <t>Solicito se me informe si dentro de sus archivos se encuentra el plano original de la Colonia Porfirio Diaz, de esta ciudad de Durango, así mismo se me proporcione una copia del mismo o bien de cualquier documento de dicha colonia con que se cuente en esa dirección .</t>
  </si>
  <si>
    <t>LO QUE SE ANEXA</t>
  </si>
  <si>
    <t>-Se solicita informe y proporciones los documentos en los cuales se aprecie la información delcálculo y las operaciones aritméticas, y elementos que fueron tomados en cuenta para llegara determinar las tarifas de los servicios establecidos en los artículos 52 fracción I y 52 fracciónIV de la ley de Hacienda del Estado de Durango, corresponden a 200 UMA ($22,628.00 pesos)y 100 UMA ($11,314.00 pesos) respectivamente, vigentes hoy en día, para con ello determinarsi son supuestamente exactos o aproximados al costo que le genera al estado la inscripciónde diversos documentos en el Registro Público de la Propiedad del Estado de Durango, conel fin de que se encuentren plenamente identificados los elementos, y no exista un “elementoajeno al servicio prestado”.</t>
  </si>
  <si>
    <t>Solicito a ustedes,  cuál es el horario laboral de cada uno de los trabajadores de la Secretaria de Turismo, y la entrada y la salida en los relojes digitales de la dependencia desde que comenzaron su relación laboral dentro de la dependencia.</t>
  </si>
  <si>
    <t>Solicito la siguiente información Números de placa para vehículos taxis con fecha de emisión que hayan sido registrados en el Estado de Durango desde el 01 de enero de 2025 y hasta el 28 de febrero de 2025. En caso de estar clasificado como reservado alguno de los datos solicitados, favor de omitirlo y entregar los datos públicos. En el supuesto de que la presente solicitud no sea materia de su competencia, favor de indicar la autoridad competente. Gracias.</t>
  </si>
  <si>
    <t xml:space="preserve">se solicita copia de la resolución judicial que  mandata a la secretaria  a reactivar el descuento a su salario a favor de la financiera PROMOBIEN (FAMSA) </t>
  </si>
  <si>
    <t>Solicito el numero total de pacientes hospitalizados en la pandemia por COVID-19 en el estado, asi como las defunciones y el gasto total generado por dicha afeccion enel Hospital General 450 y el Hospital General del Gomez Palacio.</t>
  </si>
  <si>
    <t>Solicito la lista puntual de los organismos descentralizados y/o desconcentrados de educación superior del Estado de Durango, obligados aplicar directamente las normas de contabilidad gubernamental. Asimismo, solicito el monto de presupesto asignado a dichos organismos en los ejercicios presupuestales 2019, 2020, 2021 y 2022.De este mismo periodo, solicito el listado de los organismos de educación superior a quienes se les instaló el sistema de información contable, acorde a la Ley General de Contabilidad Gubernamental. Favor de agregar el año en que se instaló este sistema por parte de la Secretaría de Administración y Finanzas.</t>
  </si>
  <si>
    <t>Adrián Barretero Calleros, de manera atenta y respetuosa me dirijo a ustedes para solicitar la información completa e íntegra de todos los conceptos de pensión y/o jubilación a los que tengo derecho, al haber cumplido los 25 (veinticinco años) de servicio como Agente Investigador adscrito a la Fiscalía General del Estado de Durango; asimismo solicito se me informe en forma puntual sobre el estatus que guarda la póliza de seguro individual contratada con el  Grupo Nacional Provincial, misma que está identificada  con el concepto D 91 de deducciones del recibo de nómina que adjunto a la presente. Se solicita que la respuesta que se otorgue a la presente, se haga a través de documentos que hagan constar la validez de la información. Se adjunta copia simple digitalizada de la credencial para votar con fotografía expedida por el INE y recibo de nómina expedido por el Gobierno del Estado de Durango, esto con la finalidad de comprobar mi dicho, así como la personalidad jurídica con la que se realiza la presente solicitud. Se solicita que las notificaciones y la entrega de los documentos que deriven de esta solicitud, se realicen a través de la Plataforma Nacional de Transparencia.</t>
  </si>
  <si>
    <t>¿Cuántos recurso se utilizó para la creación de la planta potabilizadora, Guadalupe Victoria en Durango?</t>
  </si>
  <si>
    <t xml:space="preserve">Necesito saber, el presupuesto utilizado en los espacios recreativos que están, en el fraccionamiento villas del manantial En las calles de Río sahupan </t>
  </si>
  <si>
    <t xml:space="preserve">solicito la sentencia o mandato judicial sobre el cual se basan para descontar sueldo a  trabajadores a favor de Promobien (famsa) que de manera arbitraria empezaron a descontar si aviso alguno y que no dan explicación a los trabajadores afectados </t>
  </si>
  <si>
    <t xml:space="preserve">Subsecretaría de Ingresos Dirección de Recaudación Recaudación de Rentas Referente a la Recaudación de rentas de control vehicular del Estado de Durango, solicito de manera detallada en 4 conceptos los montos recaudados de los años 2023, 2024, y hasta abril del 2025 los siguiente rubros:1) Refrendo automóvil, camión y autobuses serv part y fomento a la eduación2) permiso de carga transp. prod. com. ind. agrop, fores y fomento educativo.3) Aportación a la Cruz Roja (y protección civil a partir del año 2025) 4) Ajuste por redondeo </t>
  </si>
  <si>
    <t xml:space="preserve">Solicito versión pública de la facturas que la empresa IBERO AZTECA 2000 S.A. de C.V. ha emitido y entregado a favor del sujeto obligado por conceptos de contrato de prestación de servicios, convenios y o similares, por el periodo del 1 de enero de 2018 al 30 de mayo de 2025asimismo solicito versión publica de los contratos de prestación de servicios, convenios y similares que el sujeto obligado a celebrado con la persona jurídica colectiva IBERO AZTECA 2000 S.A. de C.V.por el periodo del 1 de enero de 2018 al 30 de mayo de 2025. </t>
  </si>
  <si>
    <t>Respecto a empresas que brindan servicios de transporte privado individual de pasajeros, a través de plataformas digitales, como por ejemplo UBER, InDrive, LYFT, Didi u otros en el Estado de Durango, de los meses enero, febrero y marzo del 2025, favor de indicar la siguiente información: 1. ¿Las empresas y-o sus vehículos realizan el pago o cuota, para poder operar? ¿Cuál es el nombre del impuesto, cuota o pago?  2. Respecto al punto anterior ¿este recurso se destina a algún fondo específico? ¿De ser así, cuál es el nombre del fondo? 3.  Monto total de las aportaciones que se haya hecho al fondo de movilidad o su equivalente por cada empresa de redes de transporte.</t>
  </si>
  <si>
    <t>Hola, solicito me informe cuáles obras fueron aquellas que la administración de José Rosas Aispuro Torres no pago: solicito el precio de cada una de las obras y el contratista.El presidente de la CMIC declaró a medios de comunicación que tienen la documentación que varias obras no fueron pagadas por la administración pasada</t>
  </si>
  <si>
    <t>Por este medio solicito la información presupuestaria relacionada con el Gasto Público en la Función 1.7 Asuntos de Orden Público y Seguridad Interior para cada uno de los ejercicios fiscales de 2007 a 2023, en los momentos contables de presupuesto devengado y presupuesto ejercido. En caso de que para los ejercicios  fiscales 2007 – 2010 se cuente con un clasificador funcional distinto, se solicita el presupuesto devengado y ejercido materia de Seguridad Pública, de manera que sea consistente con la información armonizada conforme a la Clasificación Funcional del Gasto emitida por el Consejo Nacional de Armonización Contable, publicada por la Secretaría de Hacienda y Crédito Público en el Diario Oficial de la Federación de fecha 10 de junio de 2010.</t>
  </si>
  <si>
    <t xml:space="preserve">Se adjunta solicitud de acceso a la información. </t>
  </si>
  <si>
    <t xml:space="preserve">Cuánto gasta Esteban Villegas Villareal en víveres para su hogar </t>
  </si>
  <si>
    <t>Se solicita informe y proporciones los documentos en los cuales se aprecie la información del cálculo y las operaciones aritméticas, y elementos que fueron tomados en cuenta para llegar a determinar las tarifas de los servicios establecidos en los artículos 52 fracción I y 52 fracción IV de la ley de Hacienda del Estado de Durango, corresponden a 200 UMA ($21,714.00 pesos) y 100 UMA ($10,857.00 pesos) respectivamente, vigentes hoy en día, para con ello determinar si son supuestamente exactos o aproximados al costo que le genera al estado la inscripción de diversos documentos en el Registro Público de la Propiedad del Estado de Durango, con el fin de que se encuentren plenamente identificados los elementos, y no exista un “elemento ajeno al servicio prestado”.</t>
  </si>
  <si>
    <t xml:space="preserve">Información en el registro público de la propiedad de bienes inmuebles a mi nombre y registros de sociedades acciones en empresas o cuentas bancarias privadas </t>
  </si>
  <si>
    <t xml:space="preserve">Solicito me proporcione información sobre el dinero recaudado, a través de Recaudación de Rentas de Gómez Palacio, por concepto del Impuesto Sobre Nómina, en los años 2022, 2023, 2024 y lo que va de 2025. Favor de añadir la misma información, en el mismo formato y en el mismo periodo, también con la ciudad de Durango capital.Gracias. </t>
  </si>
  <si>
    <t>La información que deseo es en cuanto que me puedan proporcionar la Boleta de Inscripción al Registro Público de Comercio del Acta Constitutiva de la sociedad CONSTRUCCIONES ESPECIALIZADAS BRUTEK-PEK S.A. DE C.V., o en su caso información sobre como obtenerla, toda vez que el gestor que nos ayudo a su inscripción la perdio y la necesitamos para muchos tramites legales y gubernamentales.</t>
  </si>
  <si>
    <t>Cual es el presupuesto que  se destina a instituciones de salud publica para material de curacion</t>
  </si>
  <si>
    <t xml:space="preserve">Solcito contratos de prestación de servicios con motivo de difusión y/o actividades de comunicación social del periodo 2024 a la fecha. así como la documentación que comprueba los servicios prestados,  facturas y pagos efectuados a los medios con los que se haya contratado dichos servicios. </t>
  </si>
  <si>
    <t>QUISIERA CHECAR LOS PUESTOS VACACNTES</t>
  </si>
  <si>
    <t>1)Solicito una descripción detallada de cada una de las actividades que las oficinas del Registro Público de la Propiedad del Estado Durango realizan para llevar a cabo el trámite de inscripción de los documentos contemplados en todas las fracciones del artículo 52, de la Ley de Hacienda del Estado de Durango vigente para el año 2025, así como la especificación del tiempo que toma realizar cada una de dichas actividades.2) Solicito se desglose la cuota de $22,628.00 (veintidós mil seiscientos veintiocho pesos 00/100 m.n.), que corresponde a 200 UMAS, así como la diversa cuota de $11,314.00 (once mil trescientos catorce pesos 00/100 m.n.), que corresponde a 100 UMAS, previstas en el artículo 52, fracciones I y IV(respectivamente), de la Ley de Hacienda del Estado de Durango vigente para el año 2025, para que se me indique qué conceptos se encuentran incluidos en dicha cuota.3) Se desglosen las cuotas de 200 y 100 UMA, previstas en el artículo 52, fracciones I y IV (respectivamente), de la Ley de Hacienda para el Estado de Durango vigente para el año 2025, para que se me indique y se me exhiban las constancias necesarias para acreditar qué cantidad corresponde con exactitud a cada uno de los conceptos cuyo costo se individualiza para establecer esa cuota, así como la mecánica de cálculo de la cuota en comento.4) Se me indique y se me exhiban las documentales idóneas para demostrar qué cantidad paga al mes el Registro Público de la Propiedad del Estado de Durango, por concepto de arrendamiento del local donde se encuentra sus oficinas de las ciudades de Gómez Palacio, Lerdo y Durango.5) Se me indique y se me exhiban las documentales idóneas para demostrar qué cantidad paga al mes el Registro Público de la Propiedad del Estado de Durango, por concepto de servicios públicos, como lo son agua, luz, teléfono e internet, para sus oficinas de las ciudades de Gómez Palacio, Lerdo y Durango.6) Se me indique y se me exhiban las documentales idóneas para demostrar qué cantidad paga al mes el Registro Público de la Propiedad del Estado de Durango, por concepto de insumos de papelería (hojas, lápices, plumas, tinta, grapadoras, grapas, broches, clips, sellos, tinta para sellos, cartuchos para impresiones, etc.), así como en aparatos o dispositivos digitales (computadoras, impresoras, escáneres, etc.) y en general en infraestructura, para poder realizar la inscripción de documentos en las oficinas registrales, de las ciudades de Gómez Palacio, Lerdo y Durango.7) Se me indique y se me exhiban las documentales idóneas para demostrar qué cantidad paga al mes el Instituto Registral y Catastral del Estado de Coahuila de Zaragoza por concepto de tecnología de información para tener un sistema de revisión y registro eficiente.8) Se me indique y se me exhiban las documentales idóneas para demostrar qué cantidad paga al mes el Registro Público de la Propiedad del Estado de Durango, por concepto de mantenimiento del equipo, de las instalaciones y en general de toda la infraestructura de las oficinas registrales de las ciudades de Gómez Palacio, Lerdo y Durango.9) Se me indique y se me exhiban las documentales idóneas para demostrar qué cantidad paga al mes el Registro Público de la Propiedad del Estado de Durango, por concepto de salarios y capacitaciones a las personas que se encargan de realizar los trámites de inscripción de documentos en las oficinas registrales de las ciudades de Gómez Palacio, Lerdo y Durango.10) Se me indique y se me demuestre con los documentos idóneos, qué costo tiene cada mes para el Registro Público de la Propiedad del Estado de Durango, los servicios de clasificación de documentos, conservación y archivo, así como su disponibilidad para consulta y publicidad a los mismos y la forma en que se individualiza el costo de cada uno para trasladarse a las personas que solicitan la inscripción de documentos en las oficinas registrales ubicadas en las ciudades de Gómez Palacio, Lerdo y Durango.</t>
  </si>
  <si>
    <t xml:space="preserve">Con fecha 18 de febrero de 2025, se solicito a la Secretaria de Finanzas y Administración del Gobierno de Durango, información relativa a la licitación pública EA-910002998-N11-2023 relativa a la adquisición de placas y calcomanías de identificación vehicular para el Gobierno del Estado de Durango, Replaqueo 2023 en el cual se contrató a la empresa LAZOS INTERNACIONALES, S.A. de C.V. en la cual se preguntó lo siguiente:1.- Indique, si continúa vigente al  2025 a licitación con dicha empresa LAZOS INTERNACIONALES, S.A. de C.V. desde cuándo y hasta que fecha.2.- si no está vigente, indique desde cuanto no está vigente.;3.- si se amplió la licitación, indique en que términos se generó ésta, en los mismos que se tuvo o fueron nuevos términos (especificar cuáles términos fueron)4. INDICAR CUÁNTOS PAGOS, PORQUÉ CANTIDADES Y QUE FECHAS HAN SIDO PAGADAS A LAZOS INTERNACIONALES, S.A. de C.V. POR CONCEPTO DE LAS LICITACIONES CELEBRADAS ENTRE EL GOBIERNO DE DURANTO Y LA EMPRESA LAZOS INTERNACIONALES, S.A. de C.V. ASIMISMO, INDICAR SI EXISTE AUDEUDO ALGUNO Y EN CASO DE QUE SÍ EXISTA ADEUDO, INDICAR LA CANTIDAD ECONÓMICA QUE SE ADEUDA.SIN EMBARGO, LA AUTORIDAD FUE OMISA EN RESPONDER LA ÚLTIMA PREGUNTA, MOTIVO POR EL CUAL SE REALIZA NUEVAMENTE LA PRESENTE SOLICITUD, A FIN DE QUE SEA RESPONDIDA DICHA PREGUNTA A FIN DE QUE SEA ATENDIDA Y RESPONDIDA POR LA AUTORIDAD (SECRETARIA DE FINANZAS Y ADMINISTRACIÓN DEL GOBIERNO DE DURANGO O AQUELLA A QUIEN LE HAYA ASIGNADO SU CONTESTACIÓN LA AUTORIDAD) </t>
  </si>
  <si>
    <t xml:space="preserve">Por medio del presente, me permito respetuosamente solicitar que se me proporcione información detallada respecto a la recaudación del Impuesto sobre Tenencia o Uso de Vehículos, o su símil correspondiente a la siguiente entidad federativa:DurangoDe manera específica, solicito que la información se desglose por entidad federativa, y se indique claramente: 1.El monto efectivamente recaudado, por concepto del impuesto sobre Tenencia o Uso de Vehículos o su símil (incluyendo subsidios y descuentos)I.El monto total recaudado por dicho impuesto durante el ejercicio fiscal 2023II.El monto total recaudado por dicho impuesto durante el ejercicio fiscal 2024III.El monto total recaudado durante el primer trimestre del año 2025IV.La meta o la recaudación estimada anual de recaudación para el ejercicio fiscal 2025Solicito que la información sea presentada en un formato abierto y manipulable, preferentemente en Excel, que permita el análisis y comparación de los datos por entidad federativa y por ejercicio fiscal.  Agradezco de antemano la atención prestada a la presente solicitud y quedo atenta a su respuesta. </t>
  </si>
  <si>
    <t>Cinthya Marisela Muñoz Cepeda</t>
  </si>
  <si>
    <t>Jonathan Castañeda Araiza</t>
  </si>
  <si>
    <t xml:space="preserve">Beatriz Adriana Marrufo Neri </t>
  </si>
  <si>
    <t>ARATH TINTOR RICO</t>
  </si>
  <si>
    <t>eva</t>
  </si>
  <si>
    <t>Adolfo Lara Guerrero</t>
  </si>
  <si>
    <t>Estefania Cisneros Gonzalez</t>
  </si>
  <si>
    <t>Guillermo Guerrero Enríquez</t>
  </si>
  <si>
    <t>Jaime Herrera Hernandez</t>
  </si>
  <si>
    <t>José Heriberto Ortiz De la Rosa</t>
  </si>
  <si>
    <t>CECILIA GUERRERO ZERTUCHE</t>
  </si>
  <si>
    <t>Maria de los Angeles Contreras Vazquez</t>
  </si>
  <si>
    <t>Martin Romero</t>
  </si>
  <si>
    <t>JOSE GUSTAVO ALFARO M</t>
  </si>
  <si>
    <t xml:space="preserve">Juan Alejandro Bernal Cristerna </t>
  </si>
  <si>
    <t>Fernando Miranda Servín</t>
  </si>
  <si>
    <t xml:space="preserve">Marisol Chavez Sifuentes </t>
  </si>
  <si>
    <t>Pablo González</t>
  </si>
  <si>
    <t>Ruth Herrera Dueñes</t>
  </si>
  <si>
    <t xml:space="preserve">Aaron Alejandro Landeros Diaz </t>
  </si>
  <si>
    <t>José Flores Alarcón</t>
  </si>
  <si>
    <t>PEDRO  ARMANDO SOLIS HERNANDEZ</t>
  </si>
  <si>
    <t>Luz María Galindo Flores</t>
  </si>
  <si>
    <t>jhon</t>
  </si>
  <si>
    <t>Gustavo Abel Salazar Santillano</t>
  </si>
  <si>
    <t>GabrielaMata Mata</t>
  </si>
  <si>
    <t>Adriana Miranda Najera</t>
  </si>
  <si>
    <t>Reina Leonor Jimenez Casas</t>
  </si>
  <si>
    <t>Juana guilar</t>
  </si>
  <si>
    <t>Pedro Marmol Olivas</t>
  </si>
  <si>
    <t>Miguel Angel Reyes Saltijeral</t>
  </si>
  <si>
    <t>Itzia Sol</t>
  </si>
  <si>
    <t>juan</t>
  </si>
  <si>
    <t>J. Guadalupe Mayorga Ledezma</t>
  </si>
  <si>
    <t>Feliciano Bolin</t>
  </si>
  <si>
    <t>Laboratorio de Datos Abiertos</t>
  </si>
  <si>
    <t>Victoria</t>
  </si>
  <si>
    <t xml:space="preserve">RAUL FERNANDO AGUERO SILVA </t>
  </si>
  <si>
    <t>Patricia Amalia Calvillo Hernandez</t>
  </si>
  <si>
    <t>Gerardo Flores Bautista</t>
  </si>
  <si>
    <t>j</t>
  </si>
  <si>
    <t>Alonso Juarez Valenzuela</t>
  </si>
  <si>
    <t>José León Hernaández</t>
  </si>
  <si>
    <t>Adrián Barretero Calleros</t>
  </si>
  <si>
    <t>Conejo Lechuga</t>
  </si>
  <si>
    <t>Rayo McQueen Kuchao</t>
  </si>
  <si>
    <t>Carlos Jesús Rivera Rocha</t>
  </si>
  <si>
    <t>silvia</t>
  </si>
  <si>
    <t>María de Lourdes Unzueta Jiménez</t>
  </si>
  <si>
    <t>JOSE MARTINEZ Romo</t>
  </si>
  <si>
    <t>NOEMI ELDA ESTRADA RAMOS</t>
  </si>
  <si>
    <t>Roberto Castro Ramírez</t>
  </si>
  <si>
    <t>ADRIANA ANAHI REYES MARRUFO</t>
  </si>
  <si>
    <t>Oscar Cardenas Rodriguez</t>
  </si>
  <si>
    <t>Josue Ojeda Castro</t>
  </si>
  <si>
    <t>Carlos Lozano González</t>
  </si>
  <si>
    <t>L.A PARK Sedillo Martson</t>
  </si>
  <si>
    <t>Miguel Angel Holguin Vazquez</t>
  </si>
  <si>
    <t>Jesús Ignacio Herrera Ponce</t>
  </si>
  <si>
    <t>mugre vm</t>
  </si>
  <si>
    <t>Ana Sofia Sanchez Ramirez</t>
  </si>
  <si>
    <t>Concepcion Zarate Gonzalez</t>
  </si>
  <si>
    <t>Fabiola Abigail Avila Olvera</t>
  </si>
  <si>
    <t>Reina Leonor Casas Jimenez</t>
  </si>
  <si>
    <t xml:space="preserve">Luis Leyva Duarte </t>
  </si>
  <si>
    <t>Manuel Alejandro de León Barraza</t>
  </si>
  <si>
    <t xml:space="preserve">Gabriela Mata Mata </t>
  </si>
  <si>
    <t>SEGUNDO TRIMESTRE 2025</t>
  </si>
  <si>
    <t xml:space="preserve">Teresita de Jesús Bustamente Flores </t>
  </si>
  <si>
    <t xml:space="preserve">juan </t>
  </si>
  <si>
    <t>Solicitante</t>
  </si>
  <si>
    <t>RESULTADO:  PRIMER TRIMESTRE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</si>
</sst>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yyyy"/>
  </numFmts>
  <fonts count="37" x14ac:knownFonts="1">
    <font>
      <sz val="11"/>
      <color theme="1"/>
      <name val="Calibri"/>
      <family val="2"/>
      <scheme val="minor"/>
    </font>
    <font>
      <sz val="10"/>
      <color indexed="9"/>
      <name val="Arial"/>
      <family val="2"/>
    </font>
    <font>
      <b/>
      <sz val="10"/>
      <color indexed="17"/>
      <name val="Arial"/>
      <family val="2"/>
    </font>
    <font>
      <sz val="10"/>
      <name val="Arial"/>
      <family val="2"/>
    </font>
    <font>
      <sz val="10"/>
      <name val="Verdana"/>
      <family val="2"/>
    </font>
    <font>
      <b/>
      <sz val="12"/>
      <color indexed="8"/>
      <name val="Calibri"/>
      <family val="2"/>
    </font>
    <font>
      <sz val="12"/>
      <color indexed="8"/>
      <name val="Calibri"/>
      <family val="2"/>
    </font>
    <font>
      <b/>
      <sz val="11"/>
      <color indexed="8"/>
      <name val="Calibri"/>
      <family val="2"/>
    </font>
    <font>
      <sz val="10"/>
      <color indexed="9"/>
      <name val="Calibri"/>
      <family val="2"/>
    </font>
    <font>
      <sz val="12"/>
      <color indexed="9"/>
      <name val="Calibri"/>
      <family val="2"/>
    </font>
    <font>
      <b/>
      <sz val="12"/>
      <name val="Verdana"/>
      <family val="2"/>
    </font>
    <font>
      <b/>
      <sz val="12"/>
      <name val="Calibri"/>
      <family val="2"/>
    </font>
    <font>
      <sz val="9"/>
      <name val="Arial"/>
      <family val="2"/>
    </font>
    <font>
      <sz val="10"/>
      <name val="Calibri"/>
      <family val="2"/>
      <scheme val="minor"/>
    </font>
    <font>
      <sz val="12"/>
      <color theme="1"/>
      <name val="Calibri"/>
      <family val="2"/>
      <scheme val="minor"/>
    </font>
    <font>
      <b/>
      <sz val="12"/>
      <color indexed="17"/>
      <name val="Arial"/>
      <family val="2"/>
    </font>
    <font>
      <sz val="12"/>
      <color indexed="9"/>
      <name val="Arial"/>
      <family val="2"/>
    </font>
    <font>
      <sz val="12"/>
      <name val="Arial"/>
      <family val="2"/>
    </font>
    <font>
      <b/>
      <sz val="12"/>
      <color indexed="9"/>
      <name val="Arial"/>
      <family val="2"/>
    </font>
    <font>
      <b/>
      <sz val="12"/>
      <color rgb="FF00B050"/>
      <name val="Arial"/>
      <family val="2"/>
    </font>
    <font>
      <sz val="12"/>
      <color rgb="FF009A46"/>
      <name val="Arial"/>
      <family val="2"/>
    </font>
    <font>
      <b/>
      <sz val="16"/>
      <color indexed="17"/>
      <name val="Arial"/>
      <family val="2"/>
    </font>
    <font>
      <sz val="12"/>
      <color theme="1"/>
      <name val="Century Gothic"/>
      <family val="2"/>
    </font>
    <font>
      <b/>
      <sz val="12"/>
      <color indexed="9"/>
      <name val="Century Gothic"/>
      <family val="2"/>
    </font>
    <font>
      <b/>
      <sz val="12"/>
      <color theme="1"/>
      <name val="Century Gothic"/>
      <family val="2"/>
    </font>
    <font>
      <b/>
      <sz val="12"/>
      <color theme="0"/>
      <name val="Century Gothic"/>
      <family val="2"/>
    </font>
    <font>
      <sz val="10"/>
      <name val="Century Gothic"/>
      <family val="2"/>
    </font>
    <font>
      <sz val="10"/>
      <color theme="1"/>
      <name val="Century Gothic"/>
      <family val="2"/>
    </font>
    <font>
      <b/>
      <sz val="10"/>
      <name val="Century Gothic"/>
      <family val="2"/>
    </font>
    <font>
      <sz val="11"/>
      <color theme="1"/>
      <name val="Century Gothic"/>
      <family val="2"/>
    </font>
    <font>
      <sz val="11"/>
      <name val="Century Gothic"/>
      <family val="2"/>
    </font>
    <font>
      <sz val="11"/>
      <color theme="1"/>
      <name val="Calibri"/>
      <family val="2"/>
    </font>
    <font>
      <sz val="10"/>
      <color rgb="FFFF0000"/>
      <name val="Verdana"/>
      <family val="2"/>
    </font>
    <font>
      <sz val="10"/>
      <color theme="0"/>
      <name val="Calibri"/>
      <family val="2"/>
    </font>
    <font>
      <sz val="11"/>
      <color rgb="FFFF0000"/>
      <name val="Calibri"/>
      <family val="2"/>
      <scheme val="minor"/>
    </font>
    <font>
      <sz val="10"/>
      <color theme="1"/>
      <name val="Verdana"/>
      <family val="2"/>
    </font>
    <font>
      <sz val="11"/>
      <name val="Calibri"/>
      <family val="2"/>
      <scheme val="minor"/>
    </font>
  </fonts>
  <fills count="11">
    <fill>
      <patternFill patternType="none"/>
    </fill>
    <fill>
      <patternFill patternType="gray125"/>
    </fill>
    <fill>
      <patternFill patternType="solid">
        <fgColor indexed="17"/>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2" tint="-0.749992370372631"/>
        <bgColor indexed="64"/>
      </patternFill>
    </fill>
    <fill>
      <patternFill patternType="solid">
        <fgColor theme="0"/>
        <bgColor indexed="64"/>
      </patternFill>
    </fill>
    <fill>
      <patternFill patternType="solid">
        <fgColor theme="3" tint="0.39997558519241921"/>
        <bgColor indexed="64"/>
      </patternFill>
    </fill>
    <fill>
      <patternFill patternType="solid">
        <fgColor indexed="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9"/>
      </left>
      <right style="medium">
        <color indexed="9"/>
      </right>
      <top style="medium">
        <color indexed="9"/>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6">
    <xf numFmtId="0" fontId="0" fillId="0" borderId="0"/>
    <xf numFmtId="9" fontId="3" fillId="0" borderId="0" applyFont="0" applyFill="0" applyBorder="0" applyAlignment="0" applyProtection="0"/>
    <xf numFmtId="0" fontId="3" fillId="0" borderId="0"/>
    <xf numFmtId="0" fontId="4" fillId="0" borderId="0"/>
    <xf numFmtId="9" fontId="4" fillId="0" borderId="0" applyFont="0" applyFill="0" applyBorder="0" applyAlignment="0" applyProtection="0"/>
    <xf numFmtId="0" fontId="31" fillId="0" borderId="0"/>
  </cellStyleXfs>
  <cellXfs count="209">
    <xf numFmtId="0" fontId="0" fillId="0" borderId="0" xfId="0"/>
    <xf numFmtId="0" fontId="2" fillId="0" borderId="0" xfId="0" applyFont="1" applyAlignment="1" applyProtection="1">
      <alignment horizontal="left" vertical="center"/>
      <protection hidden="1"/>
    </xf>
    <xf numFmtId="16" fontId="1" fillId="0" borderId="0" xfId="0" applyNumberFormat="1" applyFont="1" applyProtection="1">
      <protection hidden="1"/>
    </xf>
    <xf numFmtId="0" fontId="4" fillId="0" borderId="0" xfId="3" applyAlignment="1">
      <alignment horizontal="center"/>
    </xf>
    <xf numFmtId="0" fontId="4" fillId="0" borderId="0" xfId="3"/>
    <xf numFmtId="0" fontId="5" fillId="0" borderId="0" xfId="3" applyFont="1" applyAlignment="1">
      <alignment horizontal="left"/>
    </xf>
    <xf numFmtId="0" fontId="5" fillId="0" borderId="0" xfId="3" applyFont="1" applyAlignment="1">
      <alignment horizontal="left" readingOrder="1"/>
    </xf>
    <xf numFmtId="0" fontId="6" fillId="0" borderId="0" xfId="3" applyFont="1" applyAlignment="1">
      <alignment horizontal="center"/>
    </xf>
    <xf numFmtId="0" fontId="5" fillId="0" borderId="0" xfId="3" applyFont="1" applyAlignment="1">
      <alignment horizontal="center"/>
    </xf>
    <xf numFmtId="0" fontId="5" fillId="0" borderId="0" xfId="3" applyFont="1" applyAlignment="1">
      <alignment horizontal="center" vertical="center"/>
    </xf>
    <xf numFmtId="0" fontId="7" fillId="0" borderId="0" xfId="3" applyFont="1" applyAlignment="1">
      <alignment horizontal="center" vertical="center"/>
    </xf>
    <xf numFmtId="0" fontId="7" fillId="0" borderId="0" xfId="3" applyFont="1"/>
    <xf numFmtId="0" fontId="6" fillId="0" borderId="0" xfId="3" applyFont="1"/>
    <xf numFmtId="0" fontId="6" fillId="0" borderId="0" xfId="3" applyFont="1" applyAlignment="1">
      <alignment horizontal="left" readingOrder="1"/>
    </xf>
    <xf numFmtId="0" fontId="7" fillId="0" borderId="0" xfId="3" applyFont="1" applyAlignment="1">
      <alignment horizontal="center"/>
    </xf>
    <xf numFmtId="0" fontId="10" fillId="10" borderId="3" xfId="3" applyFont="1" applyFill="1" applyBorder="1" applyAlignment="1">
      <alignment horizontal="center" vertical="center"/>
    </xf>
    <xf numFmtId="0" fontId="10" fillId="10" borderId="4" xfId="3" applyFont="1" applyFill="1" applyBorder="1"/>
    <xf numFmtId="9" fontId="11" fillId="10" borderId="4" xfId="4" applyFont="1" applyFill="1" applyBorder="1" applyAlignment="1">
      <alignment horizontal="center" vertical="center"/>
    </xf>
    <xf numFmtId="0" fontId="4" fillId="0" borderId="0" xfId="3" applyAlignment="1">
      <alignment horizontal="left" readingOrder="1"/>
    </xf>
    <xf numFmtId="0" fontId="4" fillId="0" borderId="0" xfId="3" applyAlignment="1">
      <alignment horizontal="center" vertical="center"/>
    </xf>
    <xf numFmtId="0" fontId="0" fillId="0" borderId="0" xfId="0" applyProtection="1">
      <protection hidden="1"/>
    </xf>
    <xf numFmtId="0" fontId="0" fillId="0" borderId="0" xfId="0" applyAlignment="1" applyProtection="1">
      <alignment horizontal="left"/>
      <protection hidden="1"/>
    </xf>
    <xf numFmtId="0" fontId="0" fillId="0" borderId="0" xfId="0" applyProtection="1">
      <protection locked="0"/>
    </xf>
    <xf numFmtId="0" fontId="12" fillId="0" borderId="0" xfId="0" applyFont="1" applyAlignment="1">
      <alignment vertical="center"/>
    </xf>
    <xf numFmtId="0" fontId="0" fillId="0" borderId="0" xfId="0" applyAlignment="1">
      <alignment vertical="center"/>
    </xf>
    <xf numFmtId="0" fontId="0" fillId="0" borderId="0" xfId="0" applyAlignment="1">
      <alignment horizontal="center"/>
    </xf>
    <xf numFmtId="164" fontId="0" fillId="0" borderId="0" xfId="0" applyNumberFormat="1" applyAlignment="1">
      <alignment horizontal="center" vertical="center"/>
    </xf>
    <xf numFmtId="164" fontId="0" fillId="0" borderId="0" xfId="0" applyNumberFormat="1" applyAlignment="1">
      <alignment horizontal="center"/>
    </xf>
    <xf numFmtId="1" fontId="0" fillId="0" borderId="0" xfId="0" applyNumberFormat="1" applyProtection="1">
      <protection hidden="1"/>
    </xf>
    <xf numFmtId="1" fontId="12" fillId="0" borderId="0" xfId="0" applyNumberFormat="1" applyFont="1" applyProtection="1">
      <protection hidden="1"/>
    </xf>
    <xf numFmtId="0" fontId="0" fillId="0" borderId="0" xfId="0" applyAlignment="1">
      <alignment horizontal="center" textRotation="90"/>
    </xf>
    <xf numFmtId="0" fontId="4" fillId="8" borderId="0" xfId="3" applyFill="1"/>
    <xf numFmtId="0" fontId="9" fillId="8" borderId="2" xfId="3" applyFont="1" applyFill="1" applyBorder="1" applyAlignment="1">
      <alignment horizontal="center" vertical="center" wrapText="1"/>
    </xf>
    <xf numFmtId="0" fontId="13" fillId="8" borderId="0" xfId="3" applyFont="1" applyFill="1"/>
    <xf numFmtId="0" fontId="14" fillId="0" borderId="0" xfId="0" applyFont="1" applyProtection="1">
      <protection hidden="1"/>
    </xf>
    <xf numFmtId="0" fontId="14" fillId="0" borderId="0" xfId="0" applyFont="1" applyProtection="1">
      <protection locked="0"/>
    </xf>
    <xf numFmtId="1" fontId="16" fillId="2" borderId="1" xfId="0" applyNumberFormat="1" applyFont="1" applyFill="1" applyBorder="1" applyAlignment="1" applyProtection="1">
      <alignment horizontal="left" vertical="center"/>
      <protection hidden="1"/>
    </xf>
    <xf numFmtId="164" fontId="16" fillId="2" borderId="1" xfId="0" applyNumberFormat="1" applyFont="1" applyFill="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protection hidden="1"/>
    </xf>
    <xf numFmtId="1" fontId="16" fillId="0" borderId="1" xfId="0" applyNumberFormat="1" applyFont="1" applyBorder="1" applyAlignment="1" applyProtection="1">
      <alignment horizontal="left" vertical="center"/>
      <protection hidden="1"/>
    </xf>
    <xf numFmtId="1" fontId="16" fillId="0" borderId="1" xfId="0" applyNumberFormat="1" applyFont="1" applyBorder="1" applyAlignment="1" applyProtection="1">
      <alignment horizontal="center" vertical="center"/>
      <protection hidden="1"/>
    </xf>
    <xf numFmtId="164" fontId="14" fillId="0" borderId="1" xfId="0" applyNumberFormat="1" applyFont="1" applyBorder="1" applyAlignment="1" applyProtection="1">
      <alignment horizontal="center"/>
      <protection hidden="1"/>
    </xf>
    <xf numFmtId="0" fontId="14" fillId="0" borderId="1" xfId="0" applyFont="1" applyBorder="1" applyAlignment="1" applyProtection="1">
      <alignment horizontal="left"/>
      <protection hidden="1"/>
    </xf>
    <xf numFmtId="1" fontId="15" fillId="0" borderId="1" xfId="0" applyNumberFormat="1" applyFont="1" applyBorder="1" applyAlignment="1" applyProtection="1">
      <alignment horizontal="left"/>
      <protection hidden="1"/>
    </xf>
    <xf numFmtId="0" fontId="17" fillId="0" borderId="1" xfId="0" applyFont="1" applyBorder="1" applyAlignment="1" applyProtection="1">
      <alignment horizontal="left"/>
      <protection hidden="1"/>
    </xf>
    <xf numFmtId="0" fontId="14" fillId="0" borderId="1" xfId="0" applyFont="1" applyBorder="1" applyAlignment="1" applyProtection="1">
      <alignment horizontal="center"/>
      <protection hidden="1"/>
    </xf>
    <xf numFmtId="0" fontId="14" fillId="0" borderId="1" xfId="0" applyFont="1" applyBorder="1" applyAlignment="1" applyProtection="1">
      <alignment horizontal="center" textRotation="90"/>
      <protection hidden="1"/>
    </xf>
    <xf numFmtId="1" fontId="16" fillId="2" borderId="1" xfId="0" applyNumberFormat="1" applyFont="1" applyFill="1" applyBorder="1" applyAlignment="1" applyProtection="1">
      <alignment vertical="center"/>
      <protection hidden="1"/>
    </xf>
    <xf numFmtId="9" fontId="16" fillId="2" borderId="1" xfId="1" applyFont="1" applyFill="1" applyBorder="1" applyAlignment="1" applyProtection="1">
      <alignment horizontal="center" vertical="center"/>
      <protection hidden="1"/>
    </xf>
    <xf numFmtId="0" fontId="15" fillId="0" borderId="1" xfId="0" applyFont="1" applyBorder="1" applyAlignment="1" applyProtection="1">
      <alignment horizontal="left" vertical="center"/>
      <protection hidden="1"/>
    </xf>
    <xf numFmtId="0" fontId="15" fillId="0" borderId="1" xfId="0" applyFont="1" applyBorder="1" applyAlignment="1" applyProtection="1">
      <alignment horizontal="center" vertical="center"/>
      <protection hidden="1"/>
    </xf>
    <xf numFmtId="164" fontId="14" fillId="0" borderId="1" xfId="0" applyNumberFormat="1" applyFont="1" applyBorder="1" applyAlignment="1">
      <alignment horizontal="center"/>
    </xf>
    <xf numFmtId="0" fontId="14" fillId="0" borderId="1" xfId="0" applyFont="1" applyBorder="1" applyProtection="1">
      <protection locked="0"/>
    </xf>
    <xf numFmtId="0" fontId="14" fillId="0" borderId="0" xfId="0" applyFont="1" applyAlignment="1" applyProtection="1">
      <alignment horizontal="left"/>
      <protection hidden="1"/>
    </xf>
    <xf numFmtId="164" fontId="15" fillId="0" borderId="1" xfId="0" applyNumberFormat="1" applyFont="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wrapText="1"/>
      <protection hidden="1"/>
    </xf>
    <xf numFmtId="1" fontId="18" fillId="0" borderId="1" xfId="0" applyNumberFormat="1" applyFont="1" applyBorder="1" applyAlignment="1" applyProtection="1">
      <alignment horizontal="center" vertical="center"/>
      <protection hidden="1"/>
    </xf>
    <xf numFmtId="164" fontId="15" fillId="0" borderId="1" xfId="0" applyNumberFormat="1" applyFont="1" applyBorder="1" applyAlignment="1" applyProtection="1">
      <alignment horizontal="center" vertical="center" wrapText="1"/>
      <protection hidden="1"/>
    </xf>
    <xf numFmtId="0" fontId="15" fillId="0" borderId="1" xfId="0" applyFont="1" applyBorder="1" applyAlignment="1" applyProtection="1">
      <alignment horizontal="right" vertical="center"/>
      <protection hidden="1"/>
    </xf>
    <xf numFmtId="0" fontId="15" fillId="0" borderId="1" xfId="0" applyFont="1" applyBorder="1" applyAlignment="1" applyProtection="1">
      <alignment horizontal="center"/>
      <protection hidden="1"/>
    </xf>
    <xf numFmtId="0" fontId="20" fillId="0" borderId="1" xfId="0" applyFont="1" applyBorder="1" applyAlignment="1" applyProtection="1">
      <alignment horizontal="left"/>
      <protection hidden="1"/>
    </xf>
    <xf numFmtId="0" fontId="8" fillId="9" borderId="1" xfId="3" applyFont="1" applyFill="1" applyBorder="1" applyAlignment="1">
      <alignment horizontal="center" vertical="center" wrapText="1"/>
    </xf>
    <xf numFmtId="0" fontId="0" fillId="0" borderId="0" xfId="0" applyAlignment="1">
      <alignment horizontal="left" wrapText="1"/>
    </xf>
    <xf numFmtId="0" fontId="0" fillId="0" borderId="0" xfId="0" applyAlignment="1">
      <alignment wrapText="1"/>
    </xf>
    <xf numFmtId="0" fontId="8" fillId="9" borderId="1" xfId="3" applyFont="1" applyFill="1" applyBorder="1" applyAlignment="1">
      <alignment horizontal="left" vertical="center" wrapText="1" readingOrder="1"/>
    </xf>
    <xf numFmtId="0" fontId="8" fillId="9" borderId="1" xfId="3" applyFont="1" applyFill="1" applyBorder="1" applyAlignment="1">
      <alignment horizontal="center" vertical="center"/>
    </xf>
    <xf numFmtId="0" fontId="22" fillId="0" borderId="0" xfId="0" applyFont="1" applyProtection="1">
      <protection hidden="1"/>
    </xf>
    <xf numFmtId="0" fontId="23" fillId="2" borderId="1" xfId="0" applyFont="1" applyFill="1" applyBorder="1" applyAlignment="1" applyProtection="1">
      <alignment vertical="center" wrapText="1"/>
      <protection hidden="1"/>
    </xf>
    <xf numFmtId="164" fontId="23" fillId="2" borderId="1" xfId="0" applyNumberFormat="1" applyFont="1" applyFill="1" applyBorder="1" applyAlignment="1" applyProtection="1">
      <alignment horizontal="center" vertical="center"/>
      <protection hidden="1"/>
    </xf>
    <xf numFmtId="0" fontId="23" fillId="3" borderId="1" xfId="0" applyFont="1" applyFill="1" applyBorder="1" applyAlignment="1" applyProtection="1">
      <alignment horizontal="center" vertical="center" wrapText="1"/>
      <protection hidden="1"/>
    </xf>
    <xf numFmtId="164" fontId="23" fillId="2" borderId="1" xfId="0" applyNumberFormat="1" applyFont="1" applyFill="1" applyBorder="1" applyAlignment="1" applyProtection="1">
      <alignment horizontal="center" vertical="center" wrapText="1"/>
      <protection hidden="1"/>
    </xf>
    <xf numFmtId="0" fontId="23" fillId="2" borderId="1" xfId="0" applyFont="1" applyFill="1" applyBorder="1" applyAlignment="1" applyProtection="1">
      <alignment horizontal="center" vertical="center" wrapText="1"/>
      <protection hidden="1"/>
    </xf>
    <xf numFmtId="1" fontId="23" fillId="2" borderId="1" xfId="0" applyNumberFormat="1" applyFont="1" applyFill="1" applyBorder="1" applyAlignment="1" applyProtection="1">
      <alignment horizontal="center" vertical="center"/>
      <protection hidden="1"/>
    </xf>
    <xf numFmtId="0" fontId="23" fillId="7" borderId="1" xfId="0" applyFont="1" applyFill="1" applyBorder="1" applyAlignment="1" applyProtection="1">
      <alignment horizontal="center" vertical="center" wrapText="1"/>
      <protection hidden="1"/>
    </xf>
    <xf numFmtId="14" fontId="23" fillId="2" borderId="1" xfId="0" applyNumberFormat="1" applyFont="1" applyFill="1" applyBorder="1" applyAlignment="1" applyProtection="1">
      <alignment horizontal="center" vertical="center" wrapText="1"/>
      <protection hidden="1"/>
    </xf>
    <xf numFmtId="1" fontId="23" fillId="6" borderId="1" xfId="0" applyNumberFormat="1" applyFont="1" applyFill="1" applyBorder="1" applyAlignment="1" applyProtection="1">
      <alignment horizontal="center" textRotation="90" wrapText="1"/>
      <protection hidden="1"/>
    </xf>
    <xf numFmtId="1" fontId="23" fillId="6" borderId="1" xfId="0" applyNumberFormat="1" applyFont="1" applyFill="1" applyBorder="1" applyAlignment="1" applyProtection="1">
      <alignment horizontal="center" textRotation="90"/>
      <protection hidden="1"/>
    </xf>
    <xf numFmtId="0" fontId="23" fillId="7" borderId="1" xfId="0" applyFont="1" applyFill="1" applyBorder="1" applyAlignment="1" applyProtection="1">
      <alignment horizontal="center" vertical="center" textRotation="90" wrapText="1"/>
      <protection hidden="1"/>
    </xf>
    <xf numFmtId="0" fontId="26" fillId="8" borderId="0" xfId="3" applyFont="1" applyFill="1"/>
    <xf numFmtId="0" fontId="26" fillId="0" borderId="0" xfId="3" applyFont="1"/>
    <xf numFmtId="0" fontId="26" fillId="0" borderId="1" xfId="3" applyFont="1" applyBorder="1"/>
    <xf numFmtId="0" fontId="26" fillId="8" borderId="1" xfId="3" applyFont="1" applyFill="1" applyBorder="1" applyAlignment="1">
      <alignment horizontal="left" vertical="center" wrapText="1"/>
    </xf>
    <xf numFmtId="14" fontId="27" fillId="8" borderId="1" xfId="0" applyNumberFormat="1" applyFont="1" applyFill="1" applyBorder="1" applyAlignment="1">
      <alignment horizontal="right"/>
    </xf>
    <xf numFmtId="0" fontId="26" fillId="8" borderId="1" xfId="3" applyFont="1" applyFill="1" applyBorder="1"/>
    <xf numFmtId="14" fontId="27" fillId="0" borderId="1" xfId="0" applyNumberFormat="1" applyFont="1" applyBorder="1"/>
    <xf numFmtId="14" fontId="26" fillId="8" borderId="1" xfId="3" applyNumberFormat="1" applyFont="1" applyFill="1" applyBorder="1" applyAlignment="1">
      <alignment horizontal="right" vertical="center" wrapText="1"/>
    </xf>
    <xf numFmtId="0" fontId="28" fillId="8" borderId="0" xfId="3" applyFont="1" applyFill="1"/>
    <xf numFmtId="9" fontId="28" fillId="8" borderId="0" xfId="4" applyFont="1" applyFill="1" applyBorder="1" applyAlignment="1">
      <alignment horizontal="center" vertical="center"/>
    </xf>
    <xf numFmtId="0" fontId="26" fillId="8" borderId="1" xfId="3" applyFont="1" applyFill="1" applyBorder="1" applyAlignment="1">
      <alignment horizontal="left" vertical="center"/>
    </xf>
    <xf numFmtId="14" fontId="26" fillId="8" borderId="1" xfId="3" applyNumberFormat="1" applyFont="1" applyFill="1" applyBorder="1" applyAlignment="1">
      <alignment horizontal="right" vertical="center"/>
    </xf>
    <xf numFmtId="14" fontId="26" fillId="0" borderId="1" xfId="0" applyNumberFormat="1" applyFont="1" applyBorder="1" applyAlignment="1">
      <alignment horizontal="right"/>
    </xf>
    <xf numFmtId="14" fontId="26" fillId="0" borderId="1" xfId="3" applyNumberFormat="1" applyFont="1" applyBorder="1" applyAlignment="1">
      <alignment horizontal="right" vertical="center"/>
    </xf>
    <xf numFmtId="0" fontId="30" fillId="0" borderId="1" xfId="0" applyFont="1" applyBorder="1" applyAlignment="1">
      <alignment horizontal="center"/>
    </xf>
    <xf numFmtId="0" fontId="30" fillId="0" borderId="1" xfId="0" applyFont="1" applyBorder="1" applyAlignment="1" applyProtection="1">
      <alignment horizontal="center" wrapText="1"/>
      <protection locked="0"/>
    </xf>
    <xf numFmtId="0" fontId="30" fillId="8" borderId="1" xfId="3" applyFont="1" applyFill="1" applyBorder="1" applyAlignment="1">
      <alignment horizontal="left" vertical="center" wrapText="1"/>
    </xf>
    <xf numFmtId="0" fontId="30" fillId="8" borderId="1" xfId="3" applyFont="1" applyFill="1" applyBorder="1" applyAlignment="1">
      <alignment horizontal="center" vertical="center" wrapText="1"/>
    </xf>
    <xf numFmtId="1" fontId="30" fillId="0" borderId="1" xfId="0" applyNumberFormat="1" applyFont="1" applyBorder="1" applyAlignment="1" applyProtection="1">
      <alignment horizontal="center" wrapText="1"/>
      <protection hidden="1"/>
    </xf>
    <xf numFmtId="0" fontId="30" fillId="0" borderId="1" xfId="0" applyFont="1" applyBorder="1" applyAlignment="1" applyProtection="1">
      <alignment horizontal="center" textRotation="90" wrapText="1"/>
      <protection locked="0"/>
    </xf>
    <xf numFmtId="0" fontId="8" fillId="9" borderId="8" xfId="3" applyFont="1" applyFill="1" applyBorder="1" applyAlignment="1">
      <alignment horizontal="center" vertical="center" wrapText="1"/>
    </xf>
    <xf numFmtId="0" fontId="26" fillId="8" borderId="8" xfId="3" applyFont="1" applyFill="1" applyBorder="1" applyAlignment="1">
      <alignment horizontal="left" vertical="center" wrapText="1"/>
    </xf>
    <xf numFmtId="0" fontId="26" fillId="8" borderId="8" xfId="3" applyFont="1" applyFill="1" applyBorder="1" applyAlignment="1">
      <alignment horizontal="left" vertical="center"/>
    </xf>
    <xf numFmtId="0" fontId="26" fillId="0" borderId="8" xfId="3" applyFont="1" applyBorder="1"/>
    <xf numFmtId="0" fontId="26" fillId="8" borderId="8" xfId="3" applyFont="1" applyFill="1" applyBorder="1"/>
    <xf numFmtId="0" fontId="23" fillId="2" borderId="1" xfId="0" applyFont="1" applyFill="1" applyBorder="1" applyAlignment="1" applyProtection="1">
      <alignment horizontal="center" vertical="center" wrapText="1"/>
      <protection hidden="1"/>
    </xf>
    <xf numFmtId="14" fontId="31" fillId="0" borderId="0" xfId="5" applyNumberFormat="1"/>
    <xf numFmtId="0" fontId="32" fillId="0" borderId="0" xfId="3" applyFont="1"/>
    <xf numFmtId="0" fontId="29" fillId="8" borderId="1" xfId="0" applyFont="1" applyFill="1" applyBorder="1" applyAlignment="1">
      <alignment horizontal="center" vertical="center"/>
    </xf>
    <xf numFmtId="0" fontId="25" fillId="7" borderId="1" xfId="0" applyFont="1" applyFill="1" applyBorder="1" applyAlignment="1" applyProtection="1">
      <alignment horizontal="center" vertical="center" wrapText="1"/>
      <protection hidden="1"/>
    </xf>
    <xf numFmtId="0" fontId="0" fillId="0" borderId="1" xfId="0" applyBorder="1"/>
    <xf numFmtId="0" fontId="33" fillId="9" borderId="1" xfId="3" applyFont="1" applyFill="1" applyBorder="1" applyAlignment="1">
      <alignment horizontal="center" vertical="center" wrapText="1"/>
    </xf>
    <xf numFmtId="0" fontId="25" fillId="7" borderId="1" xfId="0" applyFont="1" applyFill="1" applyBorder="1" applyAlignment="1" applyProtection="1">
      <alignment horizontal="center" vertical="center" textRotation="90" wrapText="1"/>
      <protection hidden="1"/>
    </xf>
    <xf numFmtId="0" fontId="0" fillId="0" borderId="1" xfId="0" applyBorder="1" applyAlignment="1">
      <alignment horizontal="center"/>
    </xf>
    <xf numFmtId="14" fontId="31" fillId="8" borderId="0" xfId="5" applyNumberFormat="1" applyFill="1"/>
    <xf numFmtId="0" fontId="27" fillId="8" borderId="1" xfId="3" applyFont="1" applyFill="1" applyBorder="1" applyAlignment="1">
      <alignment horizontal="left" vertical="center" wrapText="1"/>
    </xf>
    <xf numFmtId="0" fontId="27" fillId="8" borderId="1" xfId="3" applyFont="1" applyFill="1" applyBorder="1"/>
    <xf numFmtId="14" fontId="27" fillId="0" borderId="1" xfId="3" applyNumberFormat="1" applyFont="1" applyBorder="1" applyAlignment="1">
      <alignment horizontal="right" vertical="center"/>
    </xf>
    <xf numFmtId="0" fontId="35" fillId="0" borderId="0" xfId="3" applyFont="1"/>
    <xf numFmtId="14" fontId="31" fillId="0" borderId="0" xfId="5" applyNumberFormat="1" applyFont="1"/>
    <xf numFmtId="0" fontId="34" fillId="0" borderId="0" xfId="0" applyFont="1"/>
    <xf numFmtId="0" fontId="30" fillId="0" borderId="1" xfId="0" applyFont="1" applyFill="1" applyBorder="1" applyAlignment="1">
      <alignment horizontal="center"/>
    </xf>
    <xf numFmtId="0" fontId="30" fillId="0" borderId="1" xfId="0" applyFont="1" applyFill="1" applyBorder="1" applyAlignment="1" applyProtection="1">
      <alignment horizontal="center" wrapText="1"/>
      <protection locked="0"/>
    </xf>
    <xf numFmtId="0" fontId="30" fillId="0" borderId="1" xfId="3" applyFont="1" applyFill="1" applyBorder="1" applyAlignment="1">
      <alignment horizontal="left" vertical="center" wrapText="1"/>
    </xf>
    <xf numFmtId="0" fontId="36" fillId="0" borderId="1" xfId="0" applyFont="1" applyFill="1" applyBorder="1"/>
    <xf numFmtId="0" fontId="30" fillId="0" borderId="1" xfId="3" applyFont="1" applyFill="1" applyBorder="1" applyAlignment="1">
      <alignment horizontal="center" vertical="center" wrapText="1"/>
    </xf>
    <xf numFmtId="1" fontId="30" fillId="0" borderId="1" xfId="0" applyNumberFormat="1" applyFont="1" applyFill="1" applyBorder="1" applyAlignment="1" applyProtection="1">
      <alignment horizontal="center" wrapText="1"/>
      <protection hidden="1"/>
    </xf>
    <xf numFmtId="0" fontId="30" fillId="0" borderId="1" xfId="0" applyFont="1" applyFill="1" applyBorder="1" applyAlignment="1" applyProtection="1">
      <alignment horizontal="center" textRotation="90" wrapText="1"/>
      <protection locked="0"/>
    </xf>
    <xf numFmtId="0" fontId="36" fillId="0" borderId="1" xfId="0" applyFont="1" applyFill="1" applyBorder="1" applyAlignment="1">
      <alignment horizontal="center"/>
    </xf>
    <xf numFmtId="1" fontId="26" fillId="8" borderId="1" xfId="3" applyNumberFormat="1" applyFont="1" applyFill="1" applyBorder="1" applyAlignment="1">
      <alignment horizontal="right" vertical="center" wrapText="1"/>
    </xf>
    <xf numFmtId="1" fontId="25" fillId="2" borderId="1" xfId="0" applyNumberFormat="1" applyFont="1" applyFill="1" applyBorder="1" applyAlignment="1" applyProtection="1">
      <alignment horizontal="center" vertical="center" wrapText="1"/>
      <protection hidden="1"/>
    </xf>
    <xf numFmtId="14" fontId="0" fillId="0" borderId="0" xfId="0" applyNumberFormat="1"/>
    <xf numFmtId="0" fontId="29" fillId="0" borderId="1" xfId="0" applyFont="1" applyFill="1" applyBorder="1"/>
    <xf numFmtId="0" fontId="30" fillId="0" borderId="1" xfId="0" applyFont="1" applyFill="1" applyBorder="1"/>
    <xf numFmtId="0" fontId="12" fillId="0" borderId="0" xfId="0" applyFont="1" applyFill="1"/>
    <xf numFmtId="0" fontId="30" fillId="0" borderId="1" xfId="3" applyFont="1" applyFill="1" applyBorder="1" applyAlignment="1">
      <alignment horizontal="left" vertical="center" wrapText="1" readingOrder="1"/>
    </xf>
    <xf numFmtId="0" fontId="27" fillId="0" borderId="1" xfId="0" applyFont="1" applyFill="1" applyBorder="1"/>
    <xf numFmtId="0" fontId="27" fillId="0" borderId="1" xfId="0" applyFont="1" applyFill="1" applyBorder="1" applyAlignment="1">
      <alignment wrapText="1"/>
    </xf>
    <xf numFmtId="0" fontId="26" fillId="0" borderId="1" xfId="0" applyFont="1" applyFill="1" applyBorder="1"/>
    <xf numFmtId="0" fontId="0" fillId="0" borderId="0" xfId="0" applyFill="1" applyAlignment="1">
      <alignment horizontal="center"/>
    </xf>
    <xf numFmtId="0" fontId="0" fillId="0" borderId="0" xfId="0" applyFill="1"/>
    <xf numFmtId="0" fontId="0" fillId="8" borderId="1" xfId="0" applyFill="1" applyBorder="1"/>
    <xf numFmtId="14" fontId="26" fillId="8" borderId="1" xfId="3" applyNumberFormat="1" applyFont="1" applyFill="1" applyBorder="1" applyAlignment="1">
      <alignment horizontal="right"/>
    </xf>
    <xf numFmtId="14" fontId="26" fillId="8" borderId="1" xfId="3" applyNumberFormat="1" applyFont="1" applyFill="1" applyBorder="1"/>
    <xf numFmtId="14" fontId="27" fillId="8" borderId="1" xfId="3" applyNumberFormat="1" applyFont="1" applyFill="1" applyBorder="1" applyAlignment="1">
      <alignment horizontal="right"/>
    </xf>
    <xf numFmtId="0" fontId="29" fillId="8" borderId="9" xfId="0" applyFont="1" applyFill="1" applyBorder="1" applyAlignment="1">
      <alignment horizontal="center" vertical="center"/>
    </xf>
    <xf numFmtId="0" fontId="30" fillId="0" borderId="9" xfId="0" applyFont="1" applyBorder="1" applyAlignment="1">
      <alignment horizontal="center"/>
    </xf>
    <xf numFmtId="0" fontId="30" fillId="8" borderId="9" xfId="3" applyFont="1" applyFill="1" applyBorder="1" applyAlignment="1">
      <alignment horizontal="left" vertical="center" wrapText="1"/>
    </xf>
    <xf numFmtId="0" fontId="30" fillId="0" borderId="9" xfId="0" applyFont="1" applyBorder="1" applyAlignment="1" applyProtection="1">
      <alignment horizontal="center" wrapText="1"/>
      <protection locked="0"/>
    </xf>
    <xf numFmtId="0" fontId="0" fillId="0" borderId="9" xfId="0" applyBorder="1"/>
    <xf numFmtId="0" fontId="30" fillId="8" borderId="9" xfId="3" applyFont="1" applyFill="1" applyBorder="1" applyAlignment="1">
      <alignment horizontal="center" vertical="center" wrapText="1"/>
    </xf>
    <xf numFmtId="1" fontId="30" fillId="0" borderId="9" xfId="0" applyNumberFormat="1" applyFont="1" applyBorder="1" applyAlignment="1" applyProtection="1">
      <alignment horizontal="center" wrapText="1"/>
      <protection hidden="1"/>
    </xf>
    <xf numFmtId="0" fontId="29" fillId="0" borderId="9" xfId="0" applyFont="1" applyFill="1" applyBorder="1"/>
    <xf numFmtId="0" fontId="30" fillId="0" borderId="9" xfId="3" applyFont="1" applyFill="1" applyBorder="1" applyAlignment="1">
      <alignment horizontal="left" vertical="center" wrapText="1" readingOrder="1"/>
    </xf>
    <xf numFmtId="0" fontId="27" fillId="0" borderId="9" xfId="0" applyFont="1" applyFill="1" applyBorder="1"/>
    <xf numFmtId="0" fontId="0" fillId="0" borderId="0" xfId="0" applyBorder="1"/>
    <xf numFmtId="0" fontId="30" fillId="0" borderId="9" xfId="0" applyFont="1" applyBorder="1" applyAlignment="1" applyProtection="1">
      <alignment horizontal="center" textRotation="90" wrapText="1"/>
      <protection locked="0"/>
    </xf>
    <xf numFmtId="0" fontId="0" fillId="0" borderId="9" xfId="0" applyBorder="1" applyAlignment="1">
      <alignment horizontal="center"/>
    </xf>
    <xf numFmtId="1" fontId="0" fillId="0" borderId="1" xfId="0" applyNumberFormat="1" applyBorder="1" applyProtection="1">
      <protection hidden="1"/>
    </xf>
    <xf numFmtId="0" fontId="12" fillId="0" borderId="1" xfId="0" applyFont="1" applyFill="1" applyBorder="1"/>
    <xf numFmtId="0" fontId="0" fillId="0" borderId="1" xfId="0" applyFill="1" applyBorder="1" applyAlignment="1">
      <alignment horizontal="center"/>
    </xf>
    <xf numFmtId="0" fontId="0" fillId="0" borderId="1" xfId="0" applyFill="1" applyBorder="1"/>
    <xf numFmtId="0" fontId="0" fillId="0" borderId="1" xfId="0" applyBorder="1" applyAlignment="1">
      <alignment horizontal="center" textRotation="90"/>
    </xf>
    <xf numFmtId="0" fontId="31" fillId="0" borderId="0" xfId="5"/>
    <xf numFmtId="14" fontId="31" fillId="0" borderId="0" xfId="5" applyNumberFormat="1"/>
    <xf numFmtId="14" fontId="31" fillId="0" borderId="0" xfId="5" applyNumberFormat="1"/>
    <xf numFmtId="0" fontId="31" fillId="0" borderId="0" xfId="5"/>
    <xf numFmtId="0" fontId="31" fillId="0" borderId="0" xfId="5"/>
    <xf numFmtId="0" fontId="29" fillId="8" borderId="0" xfId="0" applyFont="1" applyFill="1" applyBorder="1" applyAlignment="1">
      <alignment horizontal="center" vertical="center"/>
    </xf>
    <xf numFmtId="14" fontId="0" fillId="0" borderId="0" xfId="0" applyNumberFormat="1" applyBorder="1"/>
    <xf numFmtId="0" fontId="0" fillId="0" borderId="0" xfId="0" applyBorder="1" applyAlignment="1">
      <alignment horizontal="center"/>
    </xf>
    <xf numFmtId="0" fontId="30" fillId="0" borderId="0" xfId="0" applyFont="1" applyFill="1" applyBorder="1" applyAlignment="1">
      <alignment horizontal="center"/>
    </xf>
    <xf numFmtId="1" fontId="26" fillId="8" borderId="0" xfId="3" applyNumberFormat="1" applyFont="1" applyFill="1" applyBorder="1" applyAlignment="1">
      <alignment horizontal="right" vertical="center" wrapText="1"/>
    </xf>
    <xf numFmtId="0" fontId="30" fillId="8" borderId="0" xfId="3" applyFont="1" applyFill="1" applyBorder="1" applyAlignment="1">
      <alignment horizontal="center" vertical="center" wrapText="1"/>
    </xf>
    <xf numFmtId="1" fontId="0" fillId="0" borderId="0" xfId="0" applyNumberFormat="1" applyBorder="1" applyProtection="1">
      <protection hidden="1"/>
    </xf>
    <xf numFmtId="0" fontId="12" fillId="0" borderId="0" xfId="0" applyFont="1" applyFill="1" applyBorder="1"/>
    <xf numFmtId="0" fontId="0" fillId="0" borderId="0" xfId="0" applyFill="1" applyBorder="1" applyAlignment="1">
      <alignment horizontal="center"/>
    </xf>
    <xf numFmtId="0" fontId="0" fillId="0" borderId="0" xfId="0" applyFill="1" applyBorder="1"/>
    <xf numFmtId="0" fontId="0" fillId="0" borderId="0" xfId="0" applyBorder="1" applyAlignment="1">
      <alignment horizontal="center" textRotation="90"/>
    </xf>
    <xf numFmtId="164" fontId="0" fillId="0" borderId="0" xfId="0" applyNumberFormat="1" applyBorder="1" applyAlignment="1">
      <alignment horizontal="center" vertical="center"/>
    </xf>
    <xf numFmtId="164" fontId="0" fillId="0" borderId="0" xfId="0" applyNumberFormat="1" applyBorder="1" applyAlignment="1">
      <alignment horizontal="center"/>
    </xf>
    <xf numFmtId="1" fontId="12" fillId="0" borderId="0" xfId="0" applyNumberFormat="1" applyFont="1" applyBorder="1" applyProtection="1">
      <protection hidden="1"/>
    </xf>
    <xf numFmtId="0" fontId="31" fillId="0" borderId="10" xfId="5" applyBorder="1"/>
    <xf numFmtId="14" fontId="31" fillId="0" borderId="10" xfId="5" applyNumberFormat="1" applyBorder="1"/>
    <xf numFmtId="0" fontId="0" fillId="0" borderId="10" xfId="0" applyBorder="1"/>
    <xf numFmtId="14" fontId="26" fillId="8" borderId="0" xfId="3" applyNumberFormat="1" applyFont="1" applyFill="1" applyBorder="1" applyAlignment="1">
      <alignment horizontal="right"/>
    </xf>
    <xf numFmtId="14" fontId="26" fillId="0" borderId="0" xfId="3" applyNumberFormat="1" applyFont="1" applyBorder="1" applyAlignment="1">
      <alignment horizontal="right" vertical="center"/>
    </xf>
    <xf numFmtId="0" fontId="4" fillId="0" borderId="0" xfId="3" applyBorder="1"/>
    <xf numFmtId="0" fontId="4" fillId="0" borderId="0" xfId="3" applyBorder="1" applyAlignment="1">
      <alignment horizontal="center" vertical="center"/>
    </xf>
    <xf numFmtId="0" fontId="31" fillId="0" borderId="0" xfId="5" applyBorder="1"/>
    <xf numFmtId="0" fontId="26" fillId="8" borderId="0" xfId="3" applyFont="1" applyFill="1" applyBorder="1" applyAlignment="1">
      <alignment horizontal="left" vertical="center" wrapText="1"/>
    </xf>
    <xf numFmtId="0" fontId="26" fillId="8" borderId="0" xfId="3" applyFont="1" applyFill="1" applyBorder="1"/>
    <xf numFmtId="0" fontId="0" fillId="8" borderId="0" xfId="0" applyFill="1" applyBorder="1"/>
    <xf numFmtId="0" fontId="26" fillId="8" borderId="0" xfId="3" applyFont="1" applyFill="1" applyBorder="1" applyAlignment="1">
      <alignment horizontal="left" vertical="center"/>
    </xf>
    <xf numFmtId="0" fontId="4" fillId="0" borderId="0" xfId="3" applyBorder="1" applyAlignment="1">
      <alignment horizontal="left" readingOrder="1"/>
    </xf>
    <xf numFmtId="0" fontId="4" fillId="0" borderId="0" xfId="3" applyBorder="1" applyAlignment="1">
      <alignment horizontal="center"/>
    </xf>
    <xf numFmtId="14" fontId="0" fillId="0" borderId="10" xfId="0" applyNumberFormat="1" applyBorder="1"/>
    <xf numFmtId="0" fontId="23" fillId="7" borderId="1" xfId="0" applyFont="1" applyFill="1" applyBorder="1" applyAlignment="1" applyProtection="1">
      <alignment horizontal="center" vertical="center" wrapText="1"/>
      <protection hidden="1"/>
    </xf>
    <xf numFmtId="0" fontId="21" fillId="0" borderId="5"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5" fillId="0" borderId="7" xfId="0" applyFont="1" applyBorder="1" applyAlignment="1" applyProtection="1">
      <alignment horizontal="center" vertical="center"/>
      <protection hidden="1"/>
    </xf>
    <xf numFmtId="0" fontId="14" fillId="0" borderId="1" xfId="0" applyFont="1" applyBorder="1" applyAlignment="1">
      <alignment horizontal="center" vertical="center" wrapText="1"/>
    </xf>
    <xf numFmtId="0" fontId="19" fillId="0" borderId="1" xfId="0" applyFont="1" applyBorder="1" applyAlignment="1" applyProtection="1">
      <alignment horizontal="center"/>
      <protection hidden="1"/>
    </xf>
    <xf numFmtId="0" fontId="23" fillId="3" borderId="1" xfId="0" applyFont="1" applyFill="1" applyBorder="1" applyAlignment="1" applyProtection="1">
      <alignment horizontal="center" vertical="center" wrapText="1"/>
      <protection hidden="1"/>
    </xf>
    <xf numFmtId="0" fontId="24" fillId="4" borderId="1" xfId="0" applyFont="1" applyFill="1" applyBorder="1" applyAlignment="1" applyProtection="1">
      <alignment horizontal="center" vertical="center" wrapText="1"/>
      <protection hidden="1"/>
    </xf>
    <xf numFmtId="1" fontId="24" fillId="5" borderId="1" xfId="0" applyNumberFormat="1" applyFont="1" applyFill="1" applyBorder="1" applyAlignment="1" applyProtection="1">
      <alignment horizontal="left" vertical="center" wrapText="1"/>
      <protection hidden="1"/>
    </xf>
    <xf numFmtId="1" fontId="25" fillId="6" borderId="1" xfId="0" applyNumberFormat="1" applyFont="1" applyFill="1" applyBorder="1" applyAlignment="1" applyProtection="1">
      <alignment horizontal="center" vertical="center" wrapText="1"/>
      <protection hidden="1"/>
    </xf>
    <xf numFmtId="1" fontId="23" fillId="6" borderId="1" xfId="0" applyNumberFormat="1" applyFont="1" applyFill="1" applyBorder="1" applyAlignment="1" applyProtection="1">
      <alignment horizontal="center" vertical="center" wrapText="1"/>
      <protection hidden="1"/>
    </xf>
    <xf numFmtId="0" fontId="23" fillId="2" borderId="1" xfId="0" applyFont="1" applyFill="1" applyBorder="1" applyAlignment="1" applyProtection="1">
      <alignment horizontal="center" vertical="center" wrapText="1"/>
      <protection hidden="1"/>
    </xf>
    <xf numFmtId="0" fontId="5" fillId="0" borderId="0" xfId="3" applyFont="1" applyAlignment="1">
      <alignment horizontal="left" vertical="top" wrapText="1"/>
    </xf>
    <xf numFmtId="0" fontId="0" fillId="0" borderId="0" xfId="0" applyAlignment="1">
      <alignment horizontal="left" vertical="top" wrapText="1"/>
    </xf>
  </cellXfs>
  <cellStyles count="6">
    <cellStyle name="Normal" xfId="0" builtinId="0"/>
    <cellStyle name="Normal 2" xfId="2"/>
    <cellStyle name="Normal 3" xfId="5"/>
    <cellStyle name="Normal 6_Tablero acceso" xfId="3"/>
    <cellStyle name="Porcentual 2 2 2" xfId="1"/>
    <cellStyle name="Porcentual 4" xf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57"/>
  <sheetViews>
    <sheetView zoomScale="70" zoomScaleNormal="70" workbookViewId="0">
      <selection activeCell="E5" sqref="E5"/>
    </sheetView>
  </sheetViews>
  <sheetFormatPr baseColWidth="10" defaultColWidth="11.42578125" defaultRowHeight="15" x14ac:dyDescent="0.25"/>
  <cols>
    <col min="1" max="1" width="7" customWidth="1"/>
    <col min="2" max="2" width="26" style="25" customWidth="1"/>
    <col min="3" max="3" width="21.42578125" style="26" customWidth="1"/>
    <col min="4" max="4" width="13.42578125" style="25" customWidth="1"/>
    <col min="5" max="5" width="13.42578125" customWidth="1"/>
    <col min="6" max="6" width="8" customWidth="1"/>
    <col min="7" max="7" width="13.85546875" customWidth="1"/>
    <col min="8" max="8" width="11.7109375" customWidth="1"/>
    <col min="9" max="9" width="13.85546875" style="25" customWidth="1"/>
    <col min="10" max="10" width="24.28515625" style="27" customWidth="1"/>
    <col min="11" max="11" width="13" customWidth="1"/>
    <col min="12" max="12" width="15.5703125" style="28" customWidth="1"/>
    <col min="13" max="13" width="17.42578125" style="28" customWidth="1"/>
    <col min="14" max="14" width="17" style="29" customWidth="1"/>
    <col min="15" max="15" width="3.85546875" style="28" customWidth="1"/>
    <col min="16" max="16" width="3.7109375" style="28" customWidth="1"/>
    <col min="17" max="17" width="4.42578125" style="28" customWidth="1"/>
    <col min="18" max="18" width="4.85546875" style="28" customWidth="1"/>
    <col min="19" max="19" width="57.42578125" style="28" bestFit="1" customWidth="1"/>
    <col min="20" max="20" width="13.42578125" style="132" customWidth="1"/>
    <col min="21" max="21" width="11.140625" style="137" customWidth="1"/>
    <col min="22" max="22" width="30.85546875" style="138" customWidth="1"/>
    <col min="23" max="23" width="14.85546875" style="25" customWidth="1"/>
    <col min="24" max="24" width="15.140625" style="25" customWidth="1"/>
    <col min="25" max="25" width="2.5703125" style="30" customWidth="1"/>
    <col min="26" max="26" width="3.42578125" style="30" customWidth="1"/>
    <col min="27" max="27" width="3" style="30" customWidth="1"/>
    <col min="28" max="28" width="4.140625" style="30" customWidth="1"/>
    <col min="29" max="29" width="6.140625" style="30" customWidth="1"/>
    <col min="30" max="34" width="6.140625" customWidth="1"/>
    <col min="35" max="35" width="7.28515625" customWidth="1"/>
  </cols>
  <sheetData>
    <row r="1" spans="1:40" s="20" customFormat="1" ht="27" customHeight="1" x14ac:dyDescent="0.25">
      <c r="A1" s="34"/>
      <c r="B1" s="196" t="s">
        <v>0</v>
      </c>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8"/>
    </row>
    <row r="2" spans="1:40" s="22" customFormat="1" ht="15.75" x14ac:dyDescent="0.25">
      <c r="A2" s="35"/>
      <c r="B2" s="36" t="s">
        <v>58</v>
      </c>
      <c r="C2" s="37"/>
      <c r="D2" s="38"/>
      <c r="E2" s="38">
        <v>85</v>
      </c>
      <c r="F2" s="39"/>
      <c r="G2" s="39"/>
      <c r="H2" s="39"/>
      <c r="I2" s="40"/>
      <c r="J2" s="41"/>
      <c r="K2" s="42"/>
      <c r="L2" s="43"/>
      <c r="M2" s="43"/>
      <c r="N2" s="43"/>
      <c r="O2" s="43"/>
      <c r="P2" s="43"/>
      <c r="Q2" s="43"/>
      <c r="R2" s="43"/>
      <c r="S2" s="43"/>
      <c r="T2" s="44"/>
      <c r="U2" s="42"/>
      <c r="V2" s="42"/>
      <c r="W2" s="45"/>
      <c r="X2" s="45"/>
      <c r="Y2" s="46"/>
      <c r="Z2" s="46"/>
      <c r="AA2" s="46"/>
      <c r="AB2" s="46"/>
      <c r="AC2" s="46"/>
    </row>
    <row r="3" spans="1:40" s="22" customFormat="1" ht="55.5" customHeight="1" x14ac:dyDescent="0.25">
      <c r="A3" s="35"/>
      <c r="B3" s="47" t="s">
        <v>1</v>
      </c>
      <c r="C3" s="37"/>
      <c r="D3" s="48" t="s">
        <v>2</v>
      </c>
      <c r="E3" s="38"/>
      <c r="F3" s="39"/>
      <c r="G3" s="49" t="s">
        <v>3</v>
      </c>
      <c r="H3" s="49"/>
      <c r="I3" s="50"/>
      <c r="J3" s="51"/>
      <c r="K3" s="199" t="s">
        <v>62</v>
      </c>
      <c r="L3" s="199"/>
      <c r="M3" s="199"/>
      <c r="N3" s="199"/>
      <c r="O3" s="49"/>
      <c r="P3" s="52"/>
      <c r="Q3" s="49"/>
      <c r="R3" s="49"/>
      <c r="S3" s="49"/>
      <c r="T3" s="49"/>
      <c r="U3" s="49"/>
      <c r="V3" s="49"/>
      <c r="W3" s="49"/>
      <c r="X3" s="49"/>
      <c r="Y3" s="49"/>
      <c r="Z3" s="49"/>
      <c r="AA3" s="49"/>
      <c r="AB3" s="49"/>
      <c r="AC3" s="49"/>
      <c r="AD3" s="1"/>
    </row>
    <row r="4" spans="1:40" s="21" customFormat="1" ht="15.75" x14ac:dyDescent="0.25">
      <c r="A4" s="53"/>
      <c r="B4" s="47" t="s">
        <v>4</v>
      </c>
      <c r="C4" s="37"/>
      <c r="D4" s="38"/>
      <c r="E4" s="38">
        <v>0</v>
      </c>
      <c r="F4" s="39"/>
      <c r="G4" s="49"/>
      <c r="H4" s="49"/>
      <c r="I4" s="50"/>
      <c r="J4" s="54"/>
      <c r="K4" s="49"/>
      <c r="L4" s="49"/>
      <c r="M4" s="49"/>
      <c r="N4" s="49"/>
      <c r="O4" s="49"/>
      <c r="P4" s="49"/>
      <c r="Q4" s="49"/>
      <c r="R4" s="49"/>
      <c r="S4" s="49"/>
      <c r="T4" s="49"/>
      <c r="U4" s="49"/>
      <c r="V4" s="49"/>
      <c r="W4" s="49"/>
      <c r="X4" s="49"/>
      <c r="Y4" s="49"/>
      <c r="Z4" s="49"/>
      <c r="AA4" s="49"/>
      <c r="AB4" s="49"/>
      <c r="AC4" s="49"/>
      <c r="AD4" s="1"/>
    </row>
    <row r="5" spans="1:40" s="21" customFormat="1" ht="15.75" x14ac:dyDescent="0.25">
      <c r="A5" s="53"/>
      <c r="B5" s="47" t="s">
        <v>5</v>
      </c>
      <c r="C5" s="37"/>
      <c r="D5" s="55"/>
      <c r="E5" s="38">
        <v>85</v>
      </c>
      <c r="F5" s="56"/>
      <c r="G5" s="49" t="s">
        <v>75</v>
      </c>
      <c r="H5" s="49"/>
      <c r="I5" s="50"/>
      <c r="J5" s="57"/>
      <c r="K5" s="58"/>
      <c r="L5" s="59"/>
      <c r="M5" s="42"/>
      <c r="N5" s="49"/>
      <c r="O5" s="58" t="s">
        <v>6</v>
      </c>
      <c r="P5" s="200">
        <v>2025</v>
      </c>
      <c r="Q5" s="200"/>
      <c r="R5" s="42"/>
      <c r="S5" s="60"/>
      <c r="T5" s="49"/>
      <c r="U5" s="49"/>
      <c r="V5" s="49"/>
      <c r="W5" s="49"/>
      <c r="X5" s="49"/>
      <c r="Y5" s="49"/>
      <c r="Z5" s="49"/>
      <c r="AA5" s="49"/>
      <c r="AB5" s="49"/>
      <c r="AC5" s="49"/>
      <c r="AD5" s="1"/>
    </row>
    <row r="6" spans="1:40" s="20" customFormat="1" ht="27" customHeight="1" x14ac:dyDescent="0.3">
      <c r="A6" s="66"/>
      <c r="B6" s="67"/>
      <c r="C6" s="68"/>
      <c r="D6" s="201" t="s">
        <v>8</v>
      </c>
      <c r="E6" s="201"/>
      <c r="F6" s="201"/>
      <c r="G6" s="201"/>
      <c r="H6" s="201"/>
      <c r="I6" s="202" t="s">
        <v>7</v>
      </c>
      <c r="J6" s="70"/>
      <c r="K6" s="71"/>
      <c r="L6" s="72"/>
      <c r="M6" s="203" t="s">
        <v>9</v>
      </c>
      <c r="N6" s="204" t="s">
        <v>10</v>
      </c>
      <c r="O6" s="205" t="s">
        <v>11</v>
      </c>
      <c r="P6" s="205"/>
      <c r="Q6" s="205"/>
      <c r="R6" s="205"/>
      <c r="S6" s="205"/>
      <c r="T6" s="206" t="s">
        <v>12</v>
      </c>
      <c r="U6" s="195" t="s">
        <v>13</v>
      </c>
      <c r="V6" s="195"/>
      <c r="W6" s="195"/>
      <c r="X6" s="195"/>
      <c r="Y6" s="195" t="s">
        <v>14</v>
      </c>
      <c r="Z6" s="195"/>
      <c r="AA6" s="195"/>
      <c r="AB6" s="195"/>
      <c r="AC6" s="195"/>
      <c r="AE6" s="2"/>
      <c r="AF6" s="2"/>
      <c r="AG6" s="2"/>
      <c r="AH6" s="2"/>
      <c r="AI6" s="2"/>
      <c r="AJ6" s="2"/>
      <c r="AK6" s="2"/>
      <c r="AL6" s="2"/>
      <c r="AM6" s="2"/>
      <c r="AN6" s="2"/>
    </row>
    <row r="7" spans="1:40" s="20" customFormat="1" ht="74.25" customHeight="1" x14ac:dyDescent="0.25">
      <c r="A7" s="103" t="s">
        <v>61</v>
      </c>
      <c r="B7" s="71" t="s">
        <v>15</v>
      </c>
      <c r="C7" s="70" t="s">
        <v>16</v>
      </c>
      <c r="D7" s="69" t="s">
        <v>59</v>
      </c>
      <c r="E7" s="69" t="s">
        <v>17</v>
      </c>
      <c r="F7" s="69" t="s">
        <v>18</v>
      </c>
      <c r="G7" s="69" t="s">
        <v>19</v>
      </c>
      <c r="H7" s="69" t="s">
        <v>20</v>
      </c>
      <c r="I7" s="202"/>
      <c r="J7" s="70" t="s">
        <v>21</v>
      </c>
      <c r="K7" s="74" t="s">
        <v>22</v>
      </c>
      <c r="L7" s="128" t="s">
        <v>23</v>
      </c>
      <c r="M7" s="203"/>
      <c r="N7" s="204"/>
      <c r="O7" s="75" t="s">
        <v>24</v>
      </c>
      <c r="P7" s="75" t="s">
        <v>25</v>
      </c>
      <c r="Q7" s="75" t="s">
        <v>26</v>
      </c>
      <c r="R7" s="76" t="s">
        <v>27</v>
      </c>
      <c r="S7" s="75" t="s">
        <v>20</v>
      </c>
      <c r="T7" s="206"/>
      <c r="U7" s="73" t="s">
        <v>28</v>
      </c>
      <c r="V7" s="73" t="s">
        <v>29</v>
      </c>
      <c r="W7" s="107" t="s">
        <v>30</v>
      </c>
      <c r="X7" s="107" t="s">
        <v>31</v>
      </c>
      <c r="Y7" s="77" t="s">
        <v>32</v>
      </c>
      <c r="Z7" s="77" t="s">
        <v>33</v>
      </c>
      <c r="AA7" s="77" t="s">
        <v>34</v>
      </c>
      <c r="AB7" s="77" t="s">
        <v>35</v>
      </c>
      <c r="AC7" s="110" t="s">
        <v>20</v>
      </c>
      <c r="AE7" s="2"/>
      <c r="AF7" s="2"/>
      <c r="AG7" s="2"/>
      <c r="AH7" s="2"/>
      <c r="AI7" s="2"/>
      <c r="AJ7" s="2"/>
      <c r="AK7" s="2"/>
      <c r="AL7" s="2"/>
      <c r="AM7" s="2"/>
      <c r="AN7" s="2"/>
    </row>
    <row r="8" spans="1:40" s="24" customFormat="1" ht="30" customHeight="1" x14ac:dyDescent="0.3">
      <c r="A8" s="106">
        <v>1</v>
      </c>
      <c r="B8" s="161" t="s">
        <v>76</v>
      </c>
      <c r="C8" s="162">
        <v>45772.382581018515</v>
      </c>
      <c r="D8" s="92" t="s">
        <v>60</v>
      </c>
      <c r="E8" s="92"/>
      <c r="F8" s="94"/>
      <c r="G8" s="93"/>
      <c r="H8" s="108"/>
      <c r="I8" s="108" t="s">
        <v>57</v>
      </c>
      <c r="J8" s="163">
        <v>45798.695590277777</v>
      </c>
      <c r="K8" t="s">
        <v>57</v>
      </c>
      <c r="L8" s="127">
        <f>J8-C8</f>
        <v>26.313009259261889</v>
      </c>
      <c r="M8" s="95" t="s">
        <v>65</v>
      </c>
      <c r="N8" s="164" t="s">
        <v>161</v>
      </c>
      <c r="O8" s="93"/>
      <c r="P8" s="96"/>
      <c r="Q8" s="96"/>
      <c r="R8" s="96"/>
      <c r="S8" s="108" t="s">
        <v>64</v>
      </c>
      <c r="T8" s="130"/>
      <c r="U8" s="133"/>
      <c r="V8" s="134"/>
      <c r="W8" t="s">
        <v>60</v>
      </c>
      <c r="X8"/>
      <c r="Y8" s="97"/>
      <c r="Z8" s="97"/>
      <c r="AA8" s="97"/>
      <c r="AB8" s="97"/>
      <c r="AC8" s="111" t="s">
        <v>60</v>
      </c>
      <c r="AD8" s="23"/>
      <c r="AE8" s="23"/>
      <c r="AF8" s="23"/>
      <c r="AG8" s="23"/>
      <c r="AH8"/>
      <c r="AI8"/>
      <c r="AJ8"/>
      <c r="AK8"/>
    </row>
    <row r="9" spans="1:40" s="24" customFormat="1" ht="30" customHeight="1" x14ac:dyDescent="0.3">
      <c r="A9" s="106">
        <v>2</v>
      </c>
      <c r="B9" s="161" t="s">
        <v>77</v>
      </c>
      <c r="C9" s="162">
        <v>45756.601018518515</v>
      </c>
      <c r="D9" s="92" t="s">
        <v>60</v>
      </c>
      <c r="E9" s="92"/>
      <c r="F9" s="94"/>
      <c r="G9" s="93"/>
      <c r="H9" s="108"/>
      <c r="I9" s="108" t="s">
        <v>57</v>
      </c>
      <c r="J9" s="163">
        <v>45789.851168981484</v>
      </c>
      <c r="K9" t="s">
        <v>57</v>
      </c>
      <c r="L9" s="127">
        <f t="shared" ref="L9:L72" si="0">J9-C9</f>
        <v>33.250150462969032</v>
      </c>
      <c r="M9" s="95" t="s">
        <v>65</v>
      </c>
      <c r="N9" s="164" t="s">
        <v>162</v>
      </c>
      <c r="O9" s="93"/>
      <c r="P9" s="96"/>
      <c r="Q9" s="96"/>
      <c r="R9" s="96"/>
      <c r="S9" s="108" t="s">
        <v>64</v>
      </c>
      <c r="T9" s="130"/>
      <c r="U9" s="133"/>
      <c r="V9" s="134"/>
      <c r="W9" t="s">
        <v>60</v>
      </c>
      <c r="X9"/>
      <c r="Y9" s="97"/>
      <c r="Z9" s="97"/>
      <c r="AA9" s="97"/>
      <c r="AB9" s="97"/>
      <c r="AC9" s="111" t="s">
        <v>60</v>
      </c>
      <c r="AD9" s="23"/>
      <c r="AE9" s="23"/>
      <c r="AF9" s="23"/>
      <c r="AG9" s="23"/>
      <c r="AH9"/>
      <c r="AI9"/>
      <c r="AJ9"/>
      <c r="AK9"/>
    </row>
    <row r="10" spans="1:40" s="24" customFormat="1" ht="30" customHeight="1" x14ac:dyDescent="0.3">
      <c r="A10" s="106">
        <v>3</v>
      </c>
      <c r="B10" s="161" t="s">
        <v>78</v>
      </c>
      <c r="C10" s="162">
        <v>45818.737881944442</v>
      </c>
      <c r="D10" s="92" t="s">
        <v>60</v>
      </c>
      <c r="E10" s="92"/>
      <c r="F10" s="94"/>
      <c r="G10" s="93"/>
      <c r="H10" s="108"/>
      <c r="I10" s="108" t="s">
        <v>57</v>
      </c>
      <c r="J10" s="163">
        <v>45827.409895833334</v>
      </c>
      <c r="K10" t="s">
        <v>57</v>
      </c>
      <c r="L10" s="127">
        <f t="shared" si="0"/>
        <v>8.672013888892252</v>
      </c>
      <c r="M10" s="95" t="s">
        <v>65</v>
      </c>
      <c r="N10" s="164" t="s">
        <v>163</v>
      </c>
      <c r="O10" s="93"/>
      <c r="P10" s="96"/>
      <c r="Q10" s="96"/>
      <c r="R10" s="96"/>
      <c r="S10" s="108" t="s">
        <v>64</v>
      </c>
      <c r="T10" s="130"/>
      <c r="U10" s="133"/>
      <c r="V10" s="134"/>
      <c r="W10"/>
      <c r="X10" t="s">
        <v>60</v>
      </c>
      <c r="Y10" s="97"/>
      <c r="Z10" s="97"/>
      <c r="AA10" s="97"/>
      <c r="AB10" s="97"/>
      <c r="AC10" s="111" t="s">
        <v>60</v>
      </c>
      <c r="AD10" s="23"/>
      <c r="AE10" s="23"/>
      <c r="AF10" s="23"/>
      <c r="AG10" s="23"/>
      <c r="AH10"/>
      <c r="AI10"/>
      <c r="AJ10"/>
      <c r="AK10"/>
    </row>
    <row r="11" spans="1:40" s="24" customFormat="1" ht="30" customHeight="1" x14ac:dyDescent="0.3">
      <c r="A11" s="106">
        <v>4</v>
      </c>
      <c r="B11" s="161" t="s">
        <v>79</v>
      </c>
      <c r="C11" s="162">
        <v>45748.582407407404</v>
      </c>
      <c r="D11" s="92" t="s">
        <v>60</v>
      </c>
      <c r="E11" s="92"/>
      <c r="F11" s="94"/>
      <c r="G11" s="93"/>
      <c r="H11" s="108"/>
      <c r="I11" s="108" t="s">
        <v>57</v>
      </c>
      <c r="J11" s="163">
        <v>45756.657013888886</v>
      </c>
      <c r="K11" t="s">
        <v>57</v>
      </c>
      <c r="L11" s="127">
        <f t="shared" si="0"/>
        <v>8.0746064814811689</v>
      </c>
      <c r="M11" s="95" t="s">
        <v>65</v>
      </c>
      <c r="N11" s="164" t="s">
        <v>164</v>
      </c>
      <c r="O11" s="93"/>
      <c r="P11" s="96"/>
      <c r="Q11" s="96"/>
      <c r="R11" s="96"/>
      <c r="S11" s="108" t="s">
        <v>64</v>
      </c>
      <c r="T11" s="130"/>
      <c r="U11" s="133"/>
      <c r="V11" s="134"/>
      <c r="W11" t="s">
        <v>60</v>
      </c>
      <c r="X11"/>
      <c r="Y11" s="97"/>
      <c r="Z11" s="97"/>
      <c r="AA11" s="97"/>
      <c r="AB11" s="97"/>
      <c r="AC11" s="111" t="s">
        <v>60</v>
      </c>
      <c r="AD11" s="23"/>
      <c r="AE11" s="23"/>
      <c r="AF11" s="23"/>
      <c r="AG11" s="23"/>
      <c r="AH11"/>
      <c r="AI11"/>
      <c r="AJ11"/>
      <c r="AK11"/>
    </row>
    <row r="12" spans="1:40" s="24" customFormat="1" ht="30" customHeight="1" x14ac:dyDescent="0.3">
      <c r="A12" s="106">
        <v>5</v>
      </c>
      <c r="B12" s="161" t="s">
        <v>80</v>
      </c>
      <c r="C12" s="162">
        <v>45789.904178240744</v>
      </c>
      <c r="D12" s="92" t="s">
        <v>60</v>
      </c>
      <c r="E12" s="92"/>
      <c r="F12" s="94"/>
      <c r="G12" s="93"/>
      <c r="H12" s="108"/>
      <c r="I12" s="108" t="s">
        <v>57</v>
      </c>
      <c r="J12" s="163">
        <v>45811.665081018517</v>
      </c>
      <c r="K12" t="s">
        <v>57</v>
      </c>
      <c r="L12" s="127">
        <f t="shared" si="0"/>
        <v>21.760902777772571</v>
      </c>
      <c r="M12" s="95" t="s">
        <v>65</v>
      </c>
      <c r="N12" s="164" t="s">
        <v>165</v>
      </c>
      <c r="O12" s="93"/>
      <c r="P12" s="96"/>
      <c r="Q12" s="96"/>
      <c r="R12" s="96"/>
      <c r="S12" s="108" t="s">
        <v>64</v>
      </c>
      <c r="T12" s="130"/>
      <c r="U12" s="133"/>
      <c r="V12" s="134"/>
      <c r="W12"/>
      <c r="X12" t="s">
        <v>60</v>
      </c>
      <c r="Y12" s="97"/>
      <c r="Z12" s="97"/>
      <c r="AA12" s="97"/>
      <c r="AB12" s="97"/>
      <c r="AC12" s="111" t="s">
        <v>60</v>
      </c>
      <c r="AD12" s="23"/>
      <c r="AE12" s="23"/>
      <c r="AF12" s="23"/>
      <c r="AG12" s="23"/>
      <c r="AH12"/>
      <c r="AI12"/>
      <c r="AJ12"/>
      <c r="AK12"/>
    </row>
    <row r="13" spans="1:40" s="24" customFormat="1" ht="30" customHeight="1" x14ac:dyDescent="0.3">
      <c r="A13" s="106">
        <v>6</v>
      </c>
      <c r="B13" s="161" t="s">
        <v>81</v>
      </c>
      <c r="C13" s="162">
        <v>45799.895624999997</v>
      </c>
      <c r="D13" s="92" t="s">
        <v>60</v>
      </c>
      <c r="E13" s="92"/>
      <c r="F13" s="94"/>
      <c r="G13" s="93"/>
      <c r="H13" s="108"/>
      <c r="I13" s="108" t="s">
        <v>57</v>
      </c>
      <c r="J13" s="163">
        <v>45806.682442129626</v>
      </c>
      <c r="K13" t="s">
        <v>57</v>
      </c>
      <c r="L13" s="127">
        <f t="shared" si="0"/>
        <v>6.7868171296286164</v>
      </c>
      <c r="M13" s="95" t="s">
        <v>65</v>
      </c>
      <c r="N13" s="164" t="s">
        <v>166</v>
      </c>
      <c r="O13" s="93"/>
      <c r="P13" s="96"/>
      <c r="Q13" s="96"/>
      <c r="R13" s="96"/>
      <c r="S13" s="108" t="s">
        <v>64</v>
      </c>
      <c r="T13" s="130"/>
      <c r="U13" s="133"/>
      <c r="V13" s="134"/>
      <c r="W13"/>
      <c r="X13"/>
      <c r="Y13" s="97"/>
      <c r="Z13" s="97"/>
      <c r="AA13" s="97"/>
      <c r="AB13" s="97"/>
      <c r="AC13" s="111" t="s">
        <v>60</v>
      </c>
      <c r="AD13" s="23"/>
      <c r="AE13" s="23"/>
      <c r="AF13" s="23"/>
      <c r="AG13" s="23"/>
      <c r="AH13"/>
      <c r="AI13"/>
      <c r="AJ13"/>
      <c r="AK13"/>
    </row>
    <row r="14" spans="1:40" s="24" customFormat="1" ht="30" customHeight="1" x14ac:dyDescent="0.3">
      <c r="A14" s="106">
        <v>7</v>
      </c>
      <c r="B14" s="161" t="s">
        <v>82</v>
      </c>
      <c r="C14" s="162">
        <v>45768.673958333333</v>
      </c>
      <c r="D14" s="92" t="s">
        <v>60</v>
      </c>
      <c r="E14" s="92"/>
      <c r="F14" s="94"/>
      <c r="G14" s="93"/>
      <c r="H14" s="108"/>
      <c r="I14" s="108" t="s">
        <v>57</v>
      </c>
      <c r="J14" s="163">
        <v>45772.700196759259</v>
      </c>
      <c r="K14" t="s">
        <v>57</v>
      </c>
      <c r="L14" s="127">
        <f t="shared" si="0"/>
        <v>4.0262384259258397</v>
      </c>
      <c r="M14" s="95" t="s">
        <v>65</v>
      </c>
      <c r="N14" s="164" t="s">
        <v>167</v>
      </c>
      <c r="O14" s="93"/>
      <c r="P14" s="96"/>
      <c r="Q14" s="96"/>
      <c r="R14" s="96"/>
      <c r="S14" s="108" t="s">
        <v>64</v>
      </c>
      <c r="T14" s="130"/>
      <c r="U14" s="133"/>
      <c r="V14" s="134"/>
      <c r="W14" t="s">
        <v>60</v>
      </c>
      <c r="X14"/>
      <c r="Y14" s="97"/>
      <c r="Z14" s="97"/>
      <c r="AA14" s="97"/>
      <c r="AB14" s="97"/>
      <c r="AC14" s="111" t="s">
        <v>60</v>
      </c>
      <c r="AD14" s="23"/>
      <c r="AE14" s="23"/>
      <c r="AF14" s="23"/>
      <c r="AG14" s="23"/>
      <c r="AH14"/>
      <c r="AI14"/>
      <c r="AJ14"/>
      <c r="AK14"/>
    </row>
    <row r="15" spans="1:40" s="24" customFormat="1" ht="30" customHeight="1" x14ac:dyDescent="0.3">
      <c r="A15" s="106">
        <v>8</v>
      </c>
      <c r="B15" s="161" t="s">
        <v>83</v>
      </c>
      <c r="C15" s="162">
        <v>45770.906111111108</v>
      </c>
      <c r="D15" s="92" t="s">
        <v>60</v>
      </c>
      <c r="E15" s="92"/>
      <c r="F15" s="94"/>
      <c r="G15" s="93"/>
      <c r="H15" s="108"/>
      <c r="I15" s="108" t="s">
        <v>57</v>
      </c>
      <c r="J15" s="163">
        <v>45797.688217592593</v>
      </c>
      <c r="K15" t="s">
        <v>57</v>
      </c>
      <c r="L15" s="127">
        <f t="shared" si="0"/>
        <v>26.782106481485243</v>
      </c>
      <c r="M15" s="95" t="s">
        <v>65</v>
      </c>
      <c r="N15" s="164" t="s">
        <v>168</v>
      </c>
      <c r="O15" s="93"/>
      <c r="P15" s="96"/>
      <c r="Q15" s="96"/>
      <c r="R15" s="96"/>
      <c r="S15" s="108" t="s">
        <v>64</v>
      </c>
      <c r="T15" s="130"/>
      <c r="U15" s="133"/>
      <c r="V15" s="134"/>
      <c r="W15"/>
      <c r="X15" t="s">
        <v>60</v>
      </c>
      <c r="Y15" s="97"/>
      <c r="Z15" s="97"/>
      <c r="AA15" s="97"/>
      <c r="AB15" s="97"/>
      <c r="AC15" s="111" t="s">
        <v>60</v>
      </c>
      <c r="AD15" s="23"/>
      <c r="AE15" s="23"/>
      <c r="AF15" s="23"/>
      <c r="AG15" s="23"/>
      <c r="AH15"/>
      <c r="AI15"/>
      <c r="AJ15"/>
      <c r="AK15"/>
    </row>
    <row r="16" spans="1:40" s="24" customFormat="1" ht="30" customHeight="1" x14ac:dyDescent="0.3">
      <c r="A16" s="106">
        <v>9</v>
      </c>
      <c r="B16" s="161" t="s">
        <v>84</v>
      </c>
      <c r="C16" s="162">
        <v>45772.394004629627</v>
      </c>
      <c r="D16" s="92" t="s">
        <v>60</v>
      </c>
      <c r="E16" s="92"/>
      <c r="F16" s="94"/>
      <c r="G16" s="93"/>
      <c r="H16" s="108"/>
      <c r="I16" s="108" t="s">
        <v>57</v>
      </c>
      <c r="J16" s="163">
        <v>45798.697893518518</v>
      </c>
      <c r="K16" t="s">
        <v>57</v>
      </c>
      <c r="L16" s="127">
        <f t="shared" si="0"/>
        <v>26.303888888891379</v>
      </c>
      <c r="M16" s="95" t="s">
        <v>65</v>
      </c>
      <c r="N16" s="164" t="s">
        <v>169</v>
      </c>
      <c r="O16" s="93"/>
      <c r="P16" s="96"/>
      <c r="Q16" s="96"/>
      <c r="R16" s="96"/>
      <c r="S16" s="108" t="s">
        <v>64</v>
      </c>
      <c r="T16" s="130"/>
      <c r="U16" s="133"/>
      <c r="V16" s="134"/>
      <c r="W16"/>
      <c r="X16" t="s">
        <v>60</v>
      </c>
      <c r="Y16" s="97"/>
      <c r="Z16" s="97"/>
      <c r="AA16" s="97"/>
      <c r="AB16" s="97"/>
      <c r="AC16" s="111" t="s">
        <v>60</v>
      </c>
      <c r="AD16" s="23"/>
      <c r="AE16" s="23"/>
      <c r="AF16" s="23"/>
      <c r="AG16" s="23"/>
      <c r="AH16"/>
      <c r="AI16"/>
      <c r="AJ16"/>
      <c r="AK16"/>
    </row>
    <row r="17" spans="1:37" s="24" customFormat="1" ht="30" customHeight="1" x14ac:dyDescent="0.3">
      <c r="A17" s="106">
        <v>10</v>
      </c>
      <c r="B17" s="161" t="s">
        <v>85</v>
      </c>
      <c r="C17" s="162">
        <v>45769.617939814816</v>
      </c>
      <c r="D17" s="92" t="s">
        <v>60</v>
      </c>
      <c r="E17" s="92"/>
      <c r="F17" s="94"/>
      <c r="G17" s="93"/>
      <c r="H17" s="108"/>
      <c r="I17" s="108" t="s">
        <v>57</v>
      </c>
      <c r="J17" s="163">
        <v>45793.73265046296</v>
      </c>
      <c r="K17" t="s">
        <v>57</v>
      </c>
      <c r="L17" s="127">
        <f t="shared" si="0"/>
        <v>24.114710648143955</v>
      </c>
      <c r="M17" s="95" t="s">
        <v>65</v>
      </c>
      <c r="N17" s="164" t="s">
        <v>163</v>
      </c>
      <c r="O17" s="93"/>
      <c r="P17" s="96"/>
      <c r="Q17" s="96"/>
      <c r="R17" s="96"/>
      <c r="S17" s="108" t="s">
        <v>64</v>
      </c>
      <c r="T17" s="130"/>
      <c r="U17" s="133"/>
      <c r="V17" s="134"/>
      <c r="W17" t="s">
        <v>60</v>
      </c>
      <c r="X17"/>
      <c r="Y17" s="97"/>
      <c r="Z17" s="97"/>
      <c r="AA17" s="97"/>
      <c r="AB17" s="97"/>
      <c r="AC17" s="111" t="s">
        <v>60</v>
      </c>
      <c r="AD17" s="23"/>
      <c r="AE17" s="23"/>
      <c r="AF17" s="23"/>
      <c r="AG17" s="23"/>
      <c r="AH17"/>
      <c r="AI17"/>
      <c r="AJ17"/>
      <c r="AK17"/>
    </row>
    <row r="18" spans="1:37" s="24" customFormat="1" ht="30" customHeight="1" x14ac:dyDescent="0.3">
      <c r="A18" s="106">
        <v>11</v>
      </c>
      <c r="B18" s="161" t="s">
        <v>86</v>
      </c>
      <c r="C18" s="162">
        <v>45772.604270833333</v>
      </c>
      <c r="D18" s="92" t="s">
        <v>60</v>
      </c>
      <c r="E18" s="92"/>
      <c r="F18" s="94"/>
      <c r="G18" s="93"/>
      <c r="H18" s="108"/>
      <c r="I18" s="108" t="s">
        <v>57</v>
      </c>
      <c r="J18" s="163">
        <v>45798.698796296296</v>
      </c>
      <c r="K18" t="s">
        <v>57</v>
      </c>
      <c r="L18" s="127">
        <f t="shared" si="0"/>
        <v>26.094525462962338</v>
      </c>
      <c r="M18" s="95" t="s">
        <v>65</v>
      </c>
      <c r="N18" s="164" t="s">
        <v>163</v>
      </c>
      <c r="O18" s="93"/>
      <c r="P18" s="96"/>
      <c r="Q18" s="96"/>
      <c r="R18" s="96"/>
      <c r="S18" s="108" t="s">
        <v>64</v>
      </c>
      <c r="T18" s="130"/>
      <c r="U18" s="133"/>
      <c r="V18" s="134"/>
      <c r="W18"/>
      <c r="X18" t="s">
        <v>60</v>
      </c>
      <c r="Y18" s="97"/>
      <c r="Z18" s="97"/>
      <c r="AA18" s="97"/>
      <c r="AB18" s="97"/>
      <c r="AC18" s="111" t="s">
        <v>60</v>
      </c>
      <c r="AD18" s="23"/>
      <c r="AE18" s="23"/>
      <c r="AF18" s="23"/>
      <c r="AG18" s="23"/>
      <c r="AH18"/>
      <c r="AI18"/>
      <c r="AJ18"/>
      <c r="AK18"/>
    </row>
    <row r="19" spans="1:37" s="24" customFormat="1" ht="30" customHeight="1" x14ac:dyDescent="0.3">
      <c r="A19" s="106">
        <v>12</v>
      </c>
      <c r="B19" s="161" t="s">
        <v>87</v>
      </c>
      <c r="C19" s="162">
        <v>45818.755023148151</v>
      </c>
      <c r="D19" s="92" t="s">
        <v>60</v>
      </c>
      <c r="E19" s="92"/>
      <c r="F19" s="94"/>
      <c r="G19" s="93"/>
      <c r="H19" s="108"/>
      <c r="I19" s="108" t="s">
        <v>57</v>
      </c>
      <c r="J19" s="163">
        <v>45827.655671296299</v>
      </c>
      <c r="K19" t="s">
        <v>57</v>
      </c>
      <c r="L19" s="127">
        <f t="shared" si="0"/>
        <v>8.9006481481483206</v>
      </c>
      <c r="M19" s="95" t="s">
        <v>65</v>
      </c>
      <c r="N19" s="164" t="s">
        <v>163</v>
      </c>
      <c r="O19" s="93"/>
      <c r="P19" s="96"/>
      <c r="Q19" s="96"/>
      <c r="R19" s="96"/>
      <c r="S19" s="108" t="s">
        <v>64</v>
      </c>
      <c r="T19" s="130"/>
      <c r="U19" s="133"/>
      <c r="V19" s="134"/>
      <c r="W19" t="s">
        <v>60</v>
      </c>
      <c r="X19"/>
      <c r="Y19" s="97"/>
      <c r="Z19" s="97"/>
      <c r="AA19" s="97"/>
      <c r="AB19" s="97"/>
      <c r="AC19" s="111" t="s">
        <v>60</v>
      </c>
      <c r="AD19" s="23"/>
      <c r="AE19" s="23"/>
      <c r="AF19" s="23"/>
      <c r="AG19" s="23"/>
      <c r="AH19"/>
      <c r="AI19"/>
      <c r="AJ19"/>
      <c r="AK19"/>
    </row>
    <row r="20" spans="1:37" s="24" customFormat="1" ht="30" customHeight="1" x14ac:dyDescent="0.3">
      <c r="A20" s="106">
        <v>13</v>
      </c>
      <c r="B20" s="161" t="s">
        <v>88</v>
      </c>
      <c r="C20" s="162">
        <v>45769.66810185185</v>
      </c>
      <c r="D20" s="92" t="s">
        <v>60</v>
      </c>
      <c r="E20" s="92"/>
      <c r="F20" s="94"/>
      <c r="G20" s="93"/>
      <c r="H20" s="108"/>
      <c r="I20" s="108" t="s">
        <v>57</v>
      </c>
      <c r="J20" s="163">
        <v>45796.675138888888</v>
      </c>
      <c r="K20" t="s">
        <v>57</v>
      </c>
      <c r="L20" s="127">
        <f t="shared" si="0"/>
        <v>27.007037037037662</v>
      </c>
      <c r="M20" s="95" t="s">
        <v>65</v>
      </c>
      <c r="N20" s="164" t="s">
        <v>163</v>
      </c>
      <c r="O20" s="93"/>
      <c r="P20" s="96"/>
      <c r="Q20" s="96"/>
      <c r="R20" s="96"/>
      <c r="S20" s="108" t="s">
        <v>64</v>
      </c>
      <c r="T20" s="130"/>
      <c r="U20" s="133"/>
      <c r="V20" s="134"/>
      <c r="W20" t="s">
        <v>60</v>
      </c>
      <c r="X20"/>
      <c r="Y20" s="97"/>
      <c r="Z20" s="97"/>
      <c r="AA20" s="97"/>
      <c r="AB20" s="97"/>
      <c r="AC20" s="111" t="s">
        <v>60</v>
      </c>
      <c r="AD20" s="23"/>
      <c r="AE20" s="23"/>
      <c r="AF20" s="23"/>
      <c r="AG20" s="23"/>
      <c r="AH20"/>
      <c r="AI20"/>
      <c r="AJ20"/>
      <c r="AK20"/>
    </row>
    <row r="21" spans="1:37" s="24" customFormat="1" ht="30" customHeight="1" x14ac:dyDescent="0.3">
      <c r="A21" s="106">
        <v>14</v>
      </c>
      <c r="B21" s="161" t="s">
        <v>89</v>
      </c>
      <c r="C21" s="162">
        <v>45769.648460648146</v>
      </c>
      <c r="D21" s="92" t="s">
        <v>60</v>
      </c>
      <c r="E21" s="92"/>
      <c r="F21" s="94"/>
      <c r="G21" s="93"/>
      <c r="H21" s="108"/>
      <c r="I21" s="108" t="s">
        <v>57</v>
      </c>
      <c r="J21" s="163">
        <v>45796.673946759256</v>
      </c>
      <c r="K21" t="s">
        <v>57</v>
      </c>
      <c r="L21" s="127">
        <f t="shared" si="0"/>
        <v>27.025486111109785</v>
      </c>
      <c r="M21" s="95" t="s">
        <v>65</v>
      </c>
      <c r="N21" s="164" t="s">
        <v>163</v>
      </c>
      <c r="O21" s="93"/>
      <c r="P21" s="96"/>
      <c r="Q21" s="96"/>
      <c r="R21" s="96"/>
      <c r="S21" s="108" t="s">
        <v>64</v>
      </c>
      <c r="T21" s="130"/>
      <c r="U21" s="133"/>
      <c r="V21" s="134"/>
      <c r="W21" t="s">
        <v>60</v>
      </c>
      <c r="X21"/>
      <c r="Y21" s="97"/>
      <c r="Z21" s="97"/>
      <c r="AA21" s="97"/>
      <c r="AB21" s="97"/>
      <c r="AC21" s="111" t="s">
        <v>60</v>
      </c>
      <c r="AD21" s="23"/>
      <c r="AE21" s="23"/>
      <c r="AF21" s="23"/>
      <c r="AG21" s="23"/>
      <c r="AH21"/>
      <c r="AI21"/>
      <c r="AJ21"/>
      <c r="AK21"/>
    </row>
    <row r="22" spans="1:37" s="24" customFormat="1" ht="30" customHeight="1" x14ac:dyDescent="0.3">
      <c r="A22" s="106">
        <v>15</v>
      </c>
      <c r="B22" s="161" t="s">
        <v>90</v>
      </c>
      <c r="C22" s="162">
        <v>45755.520474537036</v>
      </c>
      <c r="D22" s="92" t="s">
        <v>60</v>
      </c>
      <c r="E22" s="92"/>
      <c r="F22" s="94"/>
      <c r="G22" s="93"/>
      <c r="H22" s="108"/>
      <c r="I22" s="108" t="s">
        <v>57</v>
      </c>
      <c r="J22" s="163">
        <v>45786.660844907405</v>
      </c>
      <c r="K22" t="s">
        <v>57</v>
      </c>
      <c r="L22" s="127">
        <f t="shared" si="0"/>
        <v>31.140370370369055</v>
      </c>
      <c r="M22" s="95" t="s">
        <v>65</v>
      </c>
      <c r="N22" s="164" t="s">
        <v>70</v>
      </c>
      <c r="O22" s="93"/>
      <c r="P22" s="96"/>
      <c r="Q22" s="96"/>
      <c r="R22" s="96"/>
      <c r="S22" s="108" t="s">
        <v>64</v>
      </c>
      <c r="T22" s="130"/>
      <c r="U22" s="133"/>
      <c r="V22" s="134"/>
      <c r="W22"/>
      <c r="X22" t="s">
        <v>60</v>
      </c>
      <c r="Y22" s="97"/>
      <c r="Z22" s="97"/>
      <c r="AA22" s="97"/>
      <c r="AB22" s="97"/>
      <c r="AC22" s="111" t="s">
        <v>60</v>
      </c>
      <c r="AD22" s="23"/>
      <c r="AE22" s="23"/>
      <c r="AF22" s="23"/>
      <c r="AG22" s="23"/>
      <c r="AH22"/>
      <c r="AI22"/>
      <c r="AJ22"/>
      <c r="AK22"/>
    </row>
    <row r="23" spans="1:37" s="24" customFormat="1" ht="30" customHeight="1" x14ac:dyDescent="0.3">
      <c r="A23" s="106">
        <v>16</v>
      </c>
      <c r="B23" s="161" t="s">
        <v>91</v>
      </c>
      <c r="C23" s="162">
        <v>45769.674710648149</v>
      </c>
      <c r="D23" s="92" t="s">
        <v>60</v>
      </c>
      <c r="E23" s="92"/>
      <c r="F23" s="94"/>
      <c r="G23" s="93"/>
      <c r="H23" s="108"/>
      <c r="I23" s="108" t="s">
        <v>57</v>
      </c>
      <c r="J23" s="163">
        <v>45796.676296296297</v>
      </c>
      <c r="K23" t="s">
        <v>57</v>
      </c>
      <c r="L23" s="127">
        <f t="shared" si="0"/>
        <v>27.001585648147739</v>
      </c>
      <c r="M23" s="95" t="s">
        <v>65</v>
      </c>
      <c r="N23" s="164" t="s">
        <v>163</v>
      </c>
      <c r="O23" s="93"/>
      <c r="P23" s="96"/>
      <c r="Q23" s="96"/>
      <c r="R23" s="96"/>
      <c r="S23" s="108" t="s">
        <v>64</v>
      </c>
      <c r="T23" s="130"/>
      <c r="U23" s="133"/>
      <c r="V23" s="135"/>
      <c r="W23"/>
      <c r="X23" t="s">
        <v>60</v>
      </c>
      <c r="Y23" s="97"/>
      <c r="Z23" s="97"/>
      <c r="AA23" s="97"/>
      <c r="AB23" s="97"/>
      <c r="AC23" s="111" t="s">
        <v>60</v>
      </c>
      <c r="AD23" s="23"/>
      <c r="AE23" s="23"/>
      <c r="AF23" s="23"/>
      <c r="AG23" s="23"/>
      <c r="AH23"/>
      <c r="AI23"/>
      <c r="AJ23"/>
      <c r="AK23"/>
    </row>
    <row r="24" spans="1:37" s="24" customFormat="1" ht="30" customHeight="1" x14ac:dyDescent="0.3">
      <c r="A24" s="106">
        <v>17</v>
      </c>
      <c r="B24" s="161" t="s">
        <v>92</v>
      </c>
      <c r="C24" s="162">
        <v>45797.611435185187</v>
      </c>
      <c r="D24" s="92" t="s">
        <v>60</v>
      </c>
      <c r="E24" s="92"/>
      <c r="F24" s="94"/>
      <c r="G24" s="93"/>
      <c r="H24" s="108"/>
      <c r="I24" s="108" t="s">
        <v>57</v>
      </c>
      <c r="J24" s="163">
        <v>45818.707708333335</v>
      </c>
      <c r="K24" t="s">
        <v>57</v>
      </c>
      <c r="L24" s="127">
        <f t="shared" si="0"/>
        <v>21.096273148148612</v>
      </c>
      <c r="M24" s="95" t="s">
        <v>65</v>
      </c>
      <c r="N24" s="164" t="s">
        <v>170</v>
      </c>
      <c r="O24" s="93"/>
      <c r="P24" s="96"/>
      <c r="Q24" s="96"/>
      <c r="R24" s="96"/>
      <c r="S24" s="108" t="s">
        <v>64</v>
      </c>
      <c r="T24" s="130"/>
      <c r="U24" s="133"/>
      <c r="V24" s="135"/>
      <c r="W24"/>
      <c r="X24" t="s">
        <v>60</v>
      </c>
      <c r="Y24" s="97"/>
      <c r="Z24" s="97"/>
      <c r="AA24" s="97"/>
      <c r="AB24" s="97"/>
      <c r="AC24" s="111" t="s">
        <v>60</v>
      </c>
      <c r="AD24" s="23"/>
      <c r="AE24" s="23"/>
      <c r="AF24" s="23"/>
      <c r="AG24" s="23"/>
      <c r="AH24"/>
      <c r="AI24"/>
      <c r="AJ24"/>
      <c r="AK24"/>
    </row>
    <row r="25" spans="1:37" s="24" customFormat="1" ht="30" customHeight="1" x14ac:dyDescent="0.3">
      <c r="A25" s="106">
        <v>18</v>
      </c>
      <c r="B25" s="161" t="s">
        <v>93</v>
      </c>
      <c r="C25" s="162">
        <v>45753.531655092593</v>
      </c>
      <c r="D25" s="92" t="s">
        <v>60</v>
      </c>
      <c r="E25" s="92"/>
      <c r="F25" s="94"/>
      <c r="G25" s="93"/>
      <c r="H25" s="108"/>
      <c r="I25" s="108" t="s">
        <v>57</v>
      </c>
      <c r="J25" s="163">
        <v>45784.631990740738</v>
      </c>
      <c r="K25" t="s">
        <v>57</v>
      </c>
      <c r="L25" s="127">
        <f t="shared" si="0"/>
        <v>31.100335648145119</v>
      </c>
      <c r="M25" s="95" t="s">
        <v>65</v>
      </c>
      <c r="N25" s="164" t="s">
        <v>171</v>
      </c>
      <c r="O25" s="93"/>
      <c r="P25" s="96"/>
      <c r="Q25" s="96"/>
      <c r="R25" s="96"/>
      <c r="S25" s="108" t="s">
        <v>64</v>
      </c>
      <c r="T25" s="130"/>
      <c r="U25" s="133"/>
      <c r="V25" s="135"/>
      <c r="W25" t="s">
        <v>60</v>
      </c>
      <c r="X25"/>
      <c r="Y25" s="97"/>
      <c r="Z25" s="97"/>
      <c r="AA25" s="97"/>
      <c r="AB25" s="97"/>
      <c r="AC25" s="111" t="s">
        <v>60</v>
      </c>
      <c r="AD25" s="23"/>
      <c r="AE25" s="23"/>
      <c r="AF25" s="23"/>
      <c r="AG25" s="23"/>
      <c r="AH25"/>
      <c r="AI25"/>
      <c r="AJ25"/>
      <c r="AK25"/>
    </row>
    <row r="26" spans="1:37" s="24" customFormat="1" ht="30" customHeight="1" x14ac:dyDescent="0.3">
      <c r="A26" s="106">
        <v>19</v>
      </c>
      <c r="B26" s="161" t="s">
        <v>94</v>
      </c>
      <c r="C26" s="162">
        <v>45799.882754629631</v>
      </c>
      <c r="D26" s="92" t="s">
        <v>60</v>
      </c>
      <c r="E26" s="92"/>
      <c r="F26" s="94"/>
      <c r="G26" s="93"/>
      <c r="H26" s="108"/>
      <c r="I26" s="108" t="s">
        <v>57</v>
      </c>
      <c r="J26" s="163">
        <v>45806.681435185186</v>
      </c>
      <c r="K26" t="s">
        <v>57</v>
      </c>
      <c r="L26" s="127">
        <f t="shared" si="0"/>
        <v>6.7986805555556202</v>
      </c>
      <c r="M26" s="95" t="s">
        <v>65</v>
      </c>
      <c r="N26" s="164" t="s">
        <v>172</v>
      </c>
      <c r="O26" s="93"/>
      <c r="P26" s="96"/>
      <c r="Q26" s="96"/>
      <c r="R26" s="96"/>
      <c r="S26" s="108" t="s">
        <v>64</v>
      </c>
      <c r="T26" s="130"/>
      <c r="U26" s="133"/>
      <c r="V26" s="135"/>
      <c r="W26"/>
      <c r="X26"/>
      <c r="Y26" s="97"/>
      <c r="Z26" s="97"/>
      <c r="AA26" s="97"/>
      <c r="AB26" s="97"/>
      <c r="AC26" s="111" t="s">
        <v>60</v>
      </c>
      <c r="AD26" s="23"/>
      <c r="AE26" s="23"/>
      <c r="AF26" s="23"/>
      <c r="AG26" s="23"/>
      <c r="AH26"/>
      <c r="AI26"/>
      <c r="AJ26"/>
      <c r="AK26"/>
    </row>
    <row r="27" spans="1:37" s="24" customFormat="1" ht="30" customHeight="1" x14ac:dyDescent="0.3">
      <c r="A27" s="106">
        <v>20</v>
      </c>
      <c r="B27" s="161" t="s">
        <v>95</v>
      </c>
      <c r="C27" s="162">
        <v>45818.767766203702</v>
      </c>
      <c r="D27" s="92" t="s">
        <v>60</v>
      </c>
      <c r="E27" s="92"/>
      <c r="F27" s="94"/>
      <c r="G27" s="93"/>
      <c r="H27" s="108"/>
      <c r="I27" s="108" t="s">
        <v>57</v>
      </c>
      <c r="J27" s="163">
        <v>45827.509340277778</v>
      </c>
      <c r="K27" t="s">
        <v>57</v>
      </c>
      <c r="L27" s="127">
        <f t="shared" si="0"/>
        <v>8.7415740740761976</v>
      </c>
      <c r="M27" s="95" t="s">
        <v>65</v>
      </c>
      <c r="N27" s="164" t="s">
        <v>163</v>
      </c>
      <c r="O27" s="93"/>
      <c r="P27" s="96"/>
      <c r="Q27" s="96"/>
      <c r="R27" s="96"/>
      <c r="S27" s="108" t="s">
        <v>64</v>
      </c>
      <c r="T27" s="130"/>
      <c r="U27" s="133"/>
      <c r="V27" s="134"/>
      <c r="W27" t="s">
        <v>60</v>
      </c>
      <c r="X27"/>
      <c r="Y27" s="97"/>
      <c r="Z27" s="97"/>
      <c r="AA27" s="97"/>
      <c r="AB27" s="97"/>
      <c r="AC27" s="111" t="s">
        <v>60</v>
      </c>
      <c r="AD27" s="23"/>
      <c r="AE27" s="23"/>
      <c r="AF27" s="23"/>
      <c r="AG27" s="23"/>
      <c r="AH27"/>
      <c r="AI27"/>
      <c r="AJ27"/>
      <c r="AK27"/>
    </row>
    <row r="28" spans="1:37" s="24" customFormat="1" ht="30" customHeight="1" x14ac:dyDescent="0.3">
      <c r="A28" s="106">
        <v>21</v>
      </c>
      <c r="B28" s="161" t="s">
        <v>96</v>
      </c>
      <c r="C28" s="162">
        <v>45797.588495370372</v>
      </c>
      <c r="D28" s="92" t="s">
        <v>60</v>
      </c>
      <c r="E28" s="92"/>
      <c r="F28" s="94"/>
      <c r="G28" s="93"/>
      <c r="H28" s="108"/>
      <c r="I28" s="108" t="s">
        <v>57</v>
      </c>
      <c r="J28" s="163">
        <v>45818.740243055552</v>
      </c>
      <c r="K28" t="s">
        <v>57</v>
      </c>
      <c r="L28" s="127">
        <f t="shared" si="0"/>
        <v>21.151747685180453</v>
      </c>
      <c r="M28" s="95" t="s">
        <v>65</v>
      </c>
      <c r="N28" s="164" t="s">
        <v>173</v>
      </c>
      <c r="O28" s="93"/>
      <c r="P28" s="96"/>
      <c r="Q28" s="96"/>
      <c r="R28" s="96"/>
      <c r="S28" s="108" t="s">
        <v>64</v>
      </c>
      <c r="T28" s="130"/>
      <c r="U28" s="133"/>
      <c r="V28" s="134"/>
      <c r="W28" t="s">
        <v>60</v>
      </c>
      <c r="X28"/>
      <c r="Y28" s="97"/>
      <c r="Z28" s="97"/>
      <c r="AA28" s="97"/>
      <c r="AB28" s="97"/>
      <c r="AC28" s="111" t="s">
        <v>60</v>
      </c>
      <c r="AD28" s="23"/>
      <c r="AE28" s="23"/>
      <c r="AF28" s="23"/>
      <c r="AG28" s="23"/>
      <c r="AH28"/>
      <c r="AI28"/>
      <c r="AJ28"/>
      <c r="AK28"/>
    </row>
    <row r="29" spans="1:37" s="24" customFormat="1" ht="30" customHeight="1" x14ac:dyDescent="0.3">
      <c r="A29" s="106">
        <v>22</v>
      </c>
      <c r="B29" s="161" t="s">
        <v>97</v>
      </c>
      <c r="C29" s="162">
        <v>45796.968402777777</v>
      </c>
      <c r="D29" s="92" t="s">
        <v>60</v>
      </c>
      <c r="E29" s="92"/>
      <c r="F29" s="94"/>
      <c r="G29" s="93"/>
      <c r="H29" s="108"/>
      <c r="I29" s="108" t="s">
        <v>57</v>
      </c>
      <c r="J29" s="163">
        <v>45818.680046296293</v>
      </c>
      <c r="K29" t="s">
        <v>57</v>
      </c>
      <c r="L29" s="127">
        <f t="shared" si="0"/>
        <v>21.711643518516212</v>
      </c>
      <c r="M29" s="95" t="s">
        <v>65</v>
      </c>
      <c r="N29" s="164" t="s">
        <v>174</v>
      </c>
      <c r="O29" s="93"/>
      <c r="P29" s="96"/>
      <c r="Q29" s="96"/>
      <c r="R29" s="96"/>
      <c r="S29" s="108" t="s">
        <v>64</v>
      </c>
      <c r="T29" s="130"/>
      <c r="U29" s="133"/>
      <c r="V29" s="134"/>
      <c r="W29" t="s">
        <v>60</v>
      </c>
      <c r="X29"/>
      <c r="Y29" s="97"/>
      <c r="Z29" s="97"/>
      <c r="AA29" s="97"/>
      <c r="AB29" s="97"/>
      <c r="AC29" s="111" t="s">
        <v>60</v>
      </c>
      <c r="AD29" s="23"/>
      <c r="AE29" s="23"/>
      <c r="AF29" s="23"/>
      <c r="AG29" s="23"/>
      <c r="AH29"/>
      <c r="AI29"/>
      <c r="AJ29"/>
      <c r="AK29"/>
    </row>
    <row r="30" spans="1:37" s="24" customFormat="1" ht="30" customHeight="1" x14ac:dyDescent="0.3">
      <c r="A30" s="106">
        <v>23</v>
      </c>
      <c r="B30" s="161" t="s">
        <v>98</v>
      </c>
      <c r="C30" s="162">
        <v>45769.639606481483</v>
      </c>
      <c r="D30" s="92" t="s">
        <v>60</v>
      </c>
      <c r="E30" s="92"/>
      <c r="F30" s="94"/>
      <c r="G30" s="93"/>
      <c r="H30" s="108"/>
      <c r="I30" s="108" t="s">
        <v>57</v>
      </c>
      <c r="J30" s="163">
        <v>45796.673171296294</v>
      </c>
      <c r="K30" t="s">
        <v>57</v>
      </c>
      <c r="L30" s="127">
        <f t="shared" si="0"/>
        <v>27.033564814810234</v>
      </c>
      <c r="M30" s="95" t="s">
        <v>65</v>
      </c>
      <c r="N30" s="164" t="s">
        <v>163</v>
      </c>
      <c r="O30" s="93"/>
      <c r="P30" s="96"/>
      <c r="Q30" s="96"/>
      <c r="R30" s="96"/>
      <c r="S30" s="108" t="s">
        <v>64</v>
      </c>
      <c r="T30" s="130"/>
      <c r="U30" s="133"/>
      <c r="V30" s="135"/>
      <c r="W30"/>
      <c r="X30" t="s">
        <v>60</v>
      </c>
      <c r="Y30" s="97"/>
      <c r="Z30" s="97"/>
      <c r="AA30" s="97"/>
      <c r="AB30" s="97"/>
      <c r="AC30" s="111" t="s">
        <v>60</v>
      </c>
      <c r="AD30" s="23"/>
      <c r="AE30" s="23"/>
      <c r="AF30" s="23"/>
      <c r="AG30" s="23"/>
      <c r="AH30"/>
      <c r="AI30"/>
      <c r="AJ30"/>
      <c r="AK30"/>
    </row>
    <row r="31" spans="1:37" s="24" customFormat="1" ht="30" customHeight="1" x14ac:dyDescent="0.3">
      <c r="A31" s="106">
        <v>24</v>
      </c>
      <c r="B31" s="161" t="s">
        <v>99</v>
      </c>
      <c r="C31" s="162">
        <v>45796.657453703701</v>
      </c>
      <c r="D31" s="92" t="s">
        <v>60</v>
      </c>
      <c r="E31" s="92"/>
      <c r="F31" s="94"/>
      <c r="G31" s="93"/>
      <c r="H31" s="108"/>
      <c r="I31" s="108" t="s">
        <v>57</v>
      </c>
      <c r="J31" s="163">
        <v>45817.663969907408</v>
      </c>
      <c r="K31" t="s">
        <v>57</v>
      </c>
      <c r="L31" s="127">
        <f t="shared" si="0"/>
        <v>21.006516203706269</v>
      </c>
      <c r="M31" s="95" t="s">
        <v>65</v>
      </c>
      <c r="N31" s="164" t="s">
        <v>175</v>
      </c>
      <c r="O31" s="93"/>
      <c r="P31" s="96"/>
      <c r="Q31" s="96"/>
      <c r="R31" s="96"/>
      <c r="S31" s="108" t="s">
        <v>64</v>
      </c>
      <c r="T31" s="130"/>
      <c r="U31" s="133"/>
      <c r="V31" s="135"/>
      <c r="W31" t="s">
        <v>60</v>
      </c>
      <c r="X31"/>
      <c r="Y31" s="97"/>
      <c r="Z31" s="97"/>
      <c r="AA31" s="97"/>
      <c r="AB31" s="97"/>
      <c r="AC31" s="111" t="s">
        <v>60</v>
      </c>
      <c r="AD31" s="23"/>
      <c r="AE31" s="23"/>
      <c r="AF31" s="23"/>
      <c r="AG31" s="23"/>
      <c r="AH31"/>
      <c r="AI31"/>
      <c r="AJ31"/>
      <c r="AK31"/>
    </row>
    <row r="32" spans="1:37" s="24" customFormat="1" ht="30" customHeight="1" x14ac:dyDescent="0.3">
      <c r="A32" s="106">
        <v>25</v>
      </c>
      <c r="B32" s="161" t="s">
        <v>100</v>
      </c>
      <c r="C32" s="162">
        <v>45769.65625</v>
      </c>
      <c r="D32" s="92" t="s">
        <v>60</v>
      </c>
      <c r="E32" s="92"/>
      <c r="F32" s="94"/>
      <c r="G32" s="93"/>
      <c r="H32" s="108"/>
      <c r="I32" s="108" t="s">
        <v>57</v>
      </c>
      <c r="J32" s="163">
        <v>45796.67465277778</v>
      </c>
      <c r="K32" t="s">
        <v>57</v>
      </c>
      <c r="L32" s="127">
        <f t="shared" si="0"/>
        <v>27.018402777779556</v>
      </c>
      <c r="M32" s="95" t="s">
        <v>65</v>
      </c>
      <c r="N32" s="164" t="s">
        <v>163</v>
      </c>
      <c r="O32" s="93"/>
      <c r="P32" s="96"/>
      <c r="Q32" s="96"/>
      <c r="R32" s="96"/>
      <c r="S32" s="108" t="s">
        <v>64</v>
      </c>
      <c r="T32" s="130"/>
      <c r="U32" s="133"/>
      <c r="V32" s="134"/>
      <c r="W32"/>
      <c r="X32" t="s">
        <v>60</v>
      </c>
      <c r="Y32" s="97"/>
      <c r="Z32" s="97"/>
      <c r="AA32" s="97"/>
      <c r="AB32" s="97"/>
      <c r="AC32" s="111" t="s">
        <v>60</v>
      </c>
      <c r="AD32" s="23"/>
      <c r="AE32" s="23"/>
      <c r="AF32" s="23"/>
      <c r="AG32" s="23"/>
      <c r="AH32"/>
      <c r="AI32"/>
      <c r="AJ32"/>
      <c r="AK32"/>
    </row>
    <row r="33" spans="1:29" ht="33" x14ac:dyDescent="0.3">
      <c r="A33" s="106">
        <v>26</v>
      </c>
      <c r="B33" s="161" t="s">
        <v>101</v>
      </c>
      <c r="C33" s="162">
        <v>45763.445879629631</v>
      </c>
      <c r="D33" s="92" t="s">
        <v>60</v>
      </c>
      <c r="E33" s="92"/>
      <c r="F33" s="94"/>
      <c r="G33" s="93"/>
      <c r="H33" s="108"/>
      <c r="I33" s="108" t="s">
        <v>57</v>
      </c>
      <c r="J33" s="163">
        <v>45792.686990740738</v>
      </c>
      <c r="K33" t="s">
        <v>57</v>
      </c>
      <c r="L33" s="127">
        <f t="shared" si="0"/>
        <v>29.241111111106875</v>
      </c>
      <c r="M33" s="95" t="s">
        <v>65</v>
      </c>
      <c r="N33" s="164" t="s">
        <v>176</v>
      </c>
      <c r="O33" s="93"/>
      <c r="P33" s="96"/>
      <c r="Q33" s="96"/>
      <c r="R33" s="96"/>
      <c r="S33" s="108" t="s">
        <v>64</v>
      </c>
      <c r="T33" s="130"/>
      <c r="U33" s="133"/>
      <c r="V33" s="134"/>
      <c r="W33" t="s">
        <v>60</v>
      </c>
      <c r="X33"/>
      <c r="Y33" s="97"/>
      <c r="Z33" s="97"/>
      <c r="AA33" s="97"/>
      <c r="AB33" s="97"/>
      <c r="AC33" s="111" t="s">
        <v>60</v>
      </c>
    </row>
    <row r="34" spans="1:29" ht="33" x14ac:dyDescent="0.3">
      <c r="A34" s="106">
        <v>27</v>
      </c>
      <c r="B34" s="161" t="s">
        <v>102</v>
      </c>
      <c r="C34" s="162">
        <v>45749.828298611108</v>
      </c>
      <c r="D34" s="92" t="s">
        <v>60</v>
      </c>
      <c r="E34" s="92"/>
      <c r="F34" s="94"/>
      <c r="G34" s="93"/>
      <c r="H34" s="108"/>
      <c r="I34" s="108" t="s">
        <v>57</v>
      </c>
      <c r="J34" s="163">
        <v>45772.735578703701</v>
      </c>
      <c r="K34" t="s">
        <v>57</v>
      </c>
      <c r="L34" s="127">
        <f t="shared" si="0"/>
        <v>22.907280092593282</v>
      </c>
      <c r="M34" s="95" t="s">
        <v>65</v>
      </c>
      <c r="N34" s="164" t="s">
        <v>177</v>
      </c>
      <c r="O34" s="93"/>
      <c r="P34" s="96"/>
      <c r="Q34" s="96"/>
      <c r="R34" s="96"/>
      <c r="S34" s="108" t="s">
        <v>64</v>
      </c>
      <c r="T34" s="130"/>
      <c r="U34" s="133"/>
      <c r="V34" s="134"/>
      <c r="W34" t="s">
        <v>60</v>
      </c>
      <c r="X34"/>
      <c r="Y34" s="97"/>
      <c r="Z34" s="97"/>
      <c r="AA34" s="97"/>
      <c r="AB34" s="97"/>
      <c r="AC34" s="111" t="s">
        <v>60</v>
      </c>
    </row>
    <row r="35" spans="1:29" ht="33" x14ac:dyDescent="0.3">
      <c r="A35" s="106">
        <v>28</v>
      </c>
      <c r="B35" s="161" t="s">
        <v>103</v>
      </c>
      <c r="C35" s="162">
        <v>45797.984884259262</v>
      </c>
      <c r="D35" s="92" t="s">
        <v>60</v>
      </c>
      <c r="E35" s="92"/>
      <c r="F35" s="94"/>
      <c r="G35" s="93"/>
      <c r="H35" s="108"/>
      <c r="I35" s="108" t="s">
        <v>57</v>
      </c>
      <c r="J35" s="163">
        <v>45805.677442129629</v>
      </c>
      <c r="K35" t="s">
        <v>57</v>
      </c>
      <c r="L35" s="127">
        <f t="shared" si="0"/>
        <v>7.692557870366727</v>
      </c>
      <c r="M35" s="95" t="s">
        <v>65</v>
      </c>
      <c r="N35" s="164" t="s">
        <v>178</v>
      </c>
      <c r="O35" s="93"/>
      <c r="P35" s="96"/>
      <c r="Q35" s="96"/>
      <c r="R35" s="96"/>
      <c r="S35" s="108" t="s">
        <v>64</v>
      </c>
      <c r="T35" s="130"/>
      <c r="U35" s="133"/>
      <c r="V35" s="134"/>
      <c r="W35" t="s">
        <v>60</v>
      </c>
      <c r="X35"/>
      <c r="Y35" s="97"/>
      <c r="Z35" s="97"/>
      <c r="AA35" s="97"/>
      <c r="AB35" s="97"/>
      <c r="AC35" s="111" t="s">
        <v>60</v>
      </c>
    </row>
    <row r="36" spans="1:29" ht="33" x14ac:dyDescent="0.3">
      <c r="A36" s="106">
        <v>29</v>
      </c>
      <c r="B36" s="161" t="s">
        <v>104</v>
      </c>
      <c r="C36" s="162">
        <v>45762.971956018519</v>
      </c>
      <c r="D36" s="92" t="s">
        <v>60</v>
      </c>
      <c r="E36" s="92"/>
      <c r="F36" s="94"/>
      <c r="G36" s="93"/>
      <c r="H36" s="108"/>
      <c r="I36" s="108" t="s">
        <v>57</v>
      </c>
      <c r="J36" s="163">
        <v>45792.686006944445</v>
      </c>
      <c r="K36" t="s">
        <v>57</v>
      </c>
      <c r="L36" s="127">
        <f t="shared" si="0"/>
        <v>29.714050925926131</v>
      </c>
      <c r="M36" s="95" t="s">
        <v>65</v>
      </c>
      <c r="N36" s="164" t="s">
        <v>165</v>
      </c>
      <c r="O36" s="93"/>
      <c r="P36" s="96"/>
      <c r="Q36" s="96"/>
      <c r="R36" s="96"/>
      <c r="S36" s="108" t="s">
        <v>64</v>
      </c>
      <c r="T36" s="130"/>
      <c r="U36" s="133"/>
      <c r="V36" s="134"/>
      <c r="W36"/>
      <c r="X36" t="s">
        <v>60</v>
      </c>
      <c r="Y36" s="97"/>
      <c r="Z36" s="97"/>
      <c r="AA36" s="97"/>
      <c r="AB36" s="97"/>
      <c r="AC36" s="111" t="s">
        <v>60</v>
      </c>
    </row>
    <row r="37" spans="1:29" ht="33" x14ac:dyDescent="0.3">
      <c r="A37" s="106">
        <v>30</v>
      </c>
      <c r="B37" s="161" t="s">
        <v>105</v>
      </c>
      <c r="C37" s="162">
        <v>45772.384814814817</v>
      </c>
      <c r="D37" s="92" t="s">
        <v>60</v>
      </c>
      <c r="E37" s="92"/>
      <c r="F37" s="94"/>
      <c r="G37" s="93"/>
      <c r="H37" s="108"/>
      <c r="I37" s="108" t="s">
        <v>57</v>
      </c>
      <c r="J37" s="163">
        <v>45798.696331018517</v>
      </c>
      <c r="K37" t="s">
        <v>57</v>
      </c>
      <c r="L37" s="127">
        <f t="shared" si="0"/>
        <v>26.311516203699284</v>
      </c>
      <c r="M37" s="95" t="s">
        <v>65</v>
      </c>
      <c r="N37" s="164" t="s">
        <v>179</v>
      </c>
      <c r="O37" s="93"/>
      <c r="P37" s="96"/>
      <c r="Q37" s="96"/>
      <c r="R37" s="96"/>
      <c r="S37" s="108" t="s">
        <v>64</v>
      </c>
      <c r="T37" s="130"/>
      <c r="U37" s="133"/>
      <c r="V37" s="134"/>
      <c r="W37" t="s">
        <v>60</v>
      </c>
      <c r="X37"/>
      <c r="Y37" s="97"/>
      <c r="Z37" s="97"/>
      <c r="AA37" s="97"/>
      <c r="AB37" s="97"/>
      <c r="AC37" s="111" t="s">
        <v>60</v>
      </c>
    </row>
    <row r="38" spans="1:29" ht="33" x14ac:dyDescent="0.3">
      <c r="A38" s="106">
        <v>31</v>
      </c>
      <c r="B38" s="161" t="s">
        <v>106</v>
      </c>
      <c r="C38" s="162">
        <v>45779.006597222222</v>
      </c>
      <c r="D38" s="92" t="s">
        <v>60</v>
      </c>
      <c r="E38" s="92"/>
      <c r="F38" s="94"/>
      <c r="G38" s="93"/>
      <c r="H38" s="108"/>
      <c r="I38" s="108" t="s">
        <v>57</v>
      </c>
      <c r="J38" s="163">
        <v>45811.661874999998</v>
      </c>
      <c r="K38" t="s">
        <v>57</v>
      </c>
      <c r="L38" s="127">
        <f t="shared" si="0"/>
        <v>32.655277777776064</v>
      </c>
      <c r="M38" s="95" t="s">
        <v>65</v>
      </c>
      <c r="N38" s="164" t="s">
        <v>180</v>
      </c>
      <c r="O38" s="93"/>
      <c r="P38" s="96"/>
      <c r="Q38" s="96"/>
      <c r="R38" s="96"/>
      <c r="S38" s="108" t="s">
        <v>64</v>
      </c>
      <c r="T38" s="130"/>
      <c r="U38" s="133"/>
      <c r="V38" s="134"/>
      <c r="W38" t="s">
        <v>60</v>
      </c>
      <c r="X38"/>
      <c r="Y38" s="97"/>
      <c r="Z38" s="97"/>
      <c r="AA38" s="97"/>
      <c r="AB38" s="97"/>
      <c r="AC38" s="111" t="s">
        <v>60</v>
      </c>
    </row>
    <row r="39" spans="1:29" ht="33" x14ac:dyDescent="0.3">
      <c r="A39" s="106">
        <v>32</v>
      </c>
      <c r="B39" s="161" t="s">
        <v>107</v>
      </c>
      <c r="C39" s="162">
        <v>45832.687071759261</v>
      </c>
      <c r="D39" s="92" t="s">
        <v>60</v>
      </c>
      <c r="E39" s="92"/>
      <c r="F39" s="94"/>
      <c r="G39" s="93"/>
      <c r="H39" s="108"/>
      <c r="I39" s="108" t="s">
        <v>57</v>
      </c>
      <c r="J39" s="163">
        <v>45833</v>
      </c>
      <c r="K39" t="s">
        <v>57</v>
      </c>
      <c r="L39" s="127">
        <f t="shared" si="0"/>
        <v>0.31292824073898373</v>
      </c>
      <c r="M39" s="95" t="s">
        <v>65</v>
      </c>
      <c r="N39" s="164" t="s">
        <v>181</v>
      </c>
      <c r="O39" s="93"/>
      <c r="P39" s="96"/>
      <c r="Q39" s="96"/>
      <c r="R39" s="96"/>
      <c r="S39" s="108" t="s">
        <v>64</v>
      </c>
      <c r="T39" s="130"/>
      <c r="U39" s="133"/>
      <c r="V39" s="134"/>
      <c r="W39"/>
      <c r="X39" t="s">
        <v>60</v>
      </c>
      <c r="Y39" s="97"/>
      <c r="Z39" s="97"/>
      <c r="AA39" s="97"/>
      <c r="AB39" s="97"/>
      <c r="AC39" s="111" t="s">
        <v>60</v>
      </c>
    </row>
    <row r="40" spans="1:29" ht="33" x14ac:dyDescent="0.3">
      <c r="A40" s="106">
        <v>33</v>
      </c>
      <c r="B40" s="161" t="s">
        <v>108</v>
      </c>
      <c r="C40" s="162">
        <v>45785.729201388887</v>
      </c>
      <c r="D40" s="92" t="s">
        <v>60</v>
      </c>
      <c r="E40" s="92"/>
      <c r="F40" s="94"/>
      <c r="G40" s="93"/>
      <c r="H40" s="108"/>
      <c r="I40" s="108" t="s">
        <v>57</v>
      </c>
      <c r="J40" s="163">
        <v>45807.590694444443</v>
      </c>
      <c r="K40" t="s">
        <v>57</v>
      </c>
      <c r="L40" s="127">
        <f t="shared" si="0"/>
        <v>21.861493055555911</v>
      </c>
      <c r="M40" s="95" t="s">
        <v>65</v>
      </c>
      <c r="N40" s="164" t="s">
        <v>163</v>
      </c>
      <c r="O40" s="93"/>
      <c r="P40" s="96"/>
      <c r="Q40" s="96"/>
      <c r="R40" s="96"/>
      <c r="S40" s="108" t="s">
        <v>64</v>
      </c>
      <c r="T40" s="130"/>
      <c r="U40" s="133"/>
      <c r="V40" s="134"/>
      <c r="W40"/>
      <c r="X40" t="s">
        <v>60</v>
      </c>
      <c r="Y40" s="97"/>
      <c r="Z40" s="97"/>
      <c r="AA40" s="97"/>
      <c r="AB40" s="97"/>
      <c r="AC40" s="111" t="s">
        <v>60</v>
      </c>
    </row>
    <row r="41" spans="1:29" ht="33" x14ac:dyDescent="0.3">
      <c r="A41" s="106">
        <v>34</v>
      </c>
      <c r="B41" s="161" t="s">
        <v>109</v>
      </c>
      <c r="C41" s="162">
        <v>45770.732812499999</v>
      </c>
      <c r="D41" s="92" t="s">
        <v>60</v>
      </c>
      <c r="E41" s="92"/>
      <c r="F41" s="94"/>
      <c r="G41" s="93"/>
      <c r="H41" s="108"/>
      <c r="I41" s="108" t="s">
        <v>57</v>
      </c>
      <c r="J41" s="163">
        <v>45796.682638888888</v>
      </c>
      <c r="K41" t="s">
        <v>57</v>
      </c>
      <c r="L41" s="127">
        <f t="shared" si="0"/>
        <v>25.949826388889051</v>
      </c>
      <c r="M41" s="95" t="s">
        <v>65</v>
      </c>
      <c r="N41" s="164" t="s">
        <v>163</v>
      </c>
      <c r="O41" s="93"/>
      <c r="P41" s="96"/>
      <c r="Q41" s="96"/>
      <c r="R41" s="96"/>
      <c r="S41" s="108" t="s">
        <v>64</v>
      </c>
      <c r="T41" s="130"/>
      <c r="U41" s="133"/>
      <c r="V41" s="134"/>
      <c r="W41"/>
      <c r="X41" t="s">
        <v>60</v>
      </c>
      <c r="Y41" s="97"/>
      <c r="Z41" s="97"/>
      <c r="AA41" s="97"/>
      <c r="AB41" s="97"/>
      <c r="AC41" s="111" t="s">
        <v>60</v>
      </c>
    </row>
    <row r="42" spans="1:29" ht="33" x14ac:dyDescent="0.3">
      <c r="A42" s="106">
        <v>35</v>
      </c>
      <c r="B42" s="161" t="s">
        <v>110</v>
      </c>
      <c r="C42" s="162">
        <v>45828.61341435185</v>
      </c>
      <c r="D42" s="92" t="s">
        <v>60</v>
      </c>
      <c r="E42" s="92"/>
      <c r="F42" s="94"/>
      <c r="G42" s="93"/>
      <c r="H42" s="108"/>
      <c r="I42" s="108" t="s">
        <v>57</v>
      </c>
      <c r="J42" s="163">
        <v>45828</v>
      </c>
      <c r="K42" t="s">
        <v>57</v>
      </c>
      <c r="L42" s="127">
        <f t="shared" si="0"/>
        <v>-0.61341435185022419</v>
      </c>
      <c r="M42" s="95" t="s">
        <v>65</v>
      </c>
      <c r="N42" s="164" t="s">
        <v>182</v>
      </c>
      <c r="O42" s="93"/>
      <c r="P42" s="96"/>
      <c r="Q42" s="96"/>
      <c r="R42" s="96"/>
      <c r="S42" s="108" t="s">
        <v>64</v>
      </c>
      <c r="T42" s="130"/>
      <c r="U42" s="133"/>
      <c r="V42" s="134"/>
      <c r="W42"/>
      <c r="X42" t="s">
        <v>60</v>
      </c>
      <c r="Y42" s="97"/>
      <c r="Z42" s="97"/>
      <c r="AA42" s="97"/>
      <c r="AB42" s="97"/>
      <c r="AC42" s="111" t="s">
        <v>60</v>
      </c>
    </row>
    <row r="43" spans="1:29" ht="33" x14ac:dyDescent="0.3">
      <c r="A43" s="106">
        <v>36</v>
      </c>
      <c r="B43" s="161" t="s">
        <v>111</v>
      </c>
      <c r="C43" s="162">
        <v>45754.692812499998</v>
      </c>
      <c r="D43" s="92" t="s">
        <v>60</v>
      </c>
      <c r="E43" s="92"/>
      <c r="F43" s="94"/>
      <c r="G43" s="93"/>
      <c r="H43" s="108"/>
      <c r="I43" s="108" t="s">
        <v>57</v>
      </c>
      <c r="J43" s="163">
        <v>45785.651064814818</v>
      </c>
      <c r="K43" t="s">
        <v>57</v>
      </c>
      <c r="L43" s="127">
        <f t="shared" si="0"/>
        <v>30.958252314820129</v>
      </c>
      <c r="M43" s="95" t="s">
        <v>65</v>
      </c>
      <c r="N43" s="164" t="s">
        <v>183</v>
      </c>
      <c r="O43" s="93"/>
      <c r="P43" s="96"/>
      <c r="Q43" s="96"/>
      <c r="R43" s="96"/>
      <c r="S43" s="108" t="s">
        <v>64</v>
      </c>
      <c r="T43" s="130"/>
      <c r="U43" s="133"/>
      <c r="V43" s="134"/>
      <c r="W43"/>
      <c r="X43" t="s">
        <v>60</v>
      </c>
      <c r="Y43" s="97"/>
      <c r="Z43" s="97"/>
      <c r="AA43" s="97"/>
      <c r="AB43" s="97"/>
      <c r="AC43" s="111" t="s">
        <v>60</v>
      </c>
    </row>
    <row r="44" spans="1:29" ht="33" x14ac:dyDescent="0.3">
      <c r="A44" s="106">
        <v>37</v>
      </c>
      <c r="B44" s="161" t="s">
        <v>112</v>
      </c>
      <c r="C44" s="162">
        <v>45798.654687499999</v>
      </c>
      <c r="D44" s="92" t="s">
        <v>60</v>
      </c>
      <c r="E44" s="92"/>
      <c r="F44" s="94"/>
      <c r="G44" s="93"/>
      <c r="H44" s="108"/>
      <c r="I44" s="108" t="s">
        <v>57</v>
      </c>
      <c r="J44" s="163">
        <v>45805.634479166663</v>
      </c>
      <c r="K44" t="s">
        <v>57</v>
      </c>
      <c r="L44" s="127">
        <f t="shared" si="0"/>
        <v>6.9797916666648234</v>
      </c>
      <c r="M44" s="95" t="s">
        <v>65</v>
      </c>
      <c r="N44" s="164" t="s">
        <v>184</v>
      </c>
      <c r="O44" s="93"/>
      <c r="P44" s="96"/>
      <c r="Q44" s="96"/>
      <c r="R44" s="96"/>
      <c r="S44" s="108" t="s">
        <v>64</v>
      </c>
      <c r="T44" s="130"/>
      <c r="U44" s="133"/>
      <c r="V44" s="134"/>
      <c r="W44" t="s">
        <v>60</v>
      </c>
      <c r="X44"/>
      <c r="Y44" s="97"/>
      <c r="Z44" s="97"/>
      <c r="AA44" s="97"/>
      <c r="AB44" s="97"/>
      <c r="AC44" s="111" t="s">
        <v>60</v>
      </c>
    </row>
    <row r="45" spans="1:29" ht="33" x14ac:dyDescent="0.3">
      <c r="A45" s="106">
        <v>38</v>
      </c>
      <c r="B45" s="161" t="s">
        <v>113</v>
      </c>
      <c r="C45" s="162">
        <v>45769.706921296296</v>
      </c>
      <c r="D45" s="92" t="s">
        <v>60</v>
      </c>
      <c r="E45" s="92"/>
      <c r="F45" s="94"/>
      <c r="G45" s="93"/>
      <c r="H45" s="108"/>
      <c r="I45" s="108" t="s">
        <v>57</v>
      </c>
      <c r="J45" s="163">
        <v>45796.678495370368</v>
      </c>
      <c r="K45" t="s">
        <v>57</v>
      </c>
      <c r="L45" s="127">
        <f t="shared" si="0"/>
        <v>26.971574074072123</v>
      </c>
      <c r="M45" s="95" t="s">
        <v>65</v>
      </c>
      <c r="N45" s="164" t="s">
        <v>163</v>
      </c>
      <c r="O45" s="93"/>
      <c r="P45" s="96"/>
      <c r="Q45" s="96"/>
      <c r="R45" s="96"/>
      <c r="S45" s="108" t="s">
        <v>64</v>
      </c>
      <c r="T45" s="130"/>
      <c r="U45" s="133"/>
      <c r="V45" s="134"/>
      <c r="W45" t="s">
        <v>60</v>
      </c>
      <c r="X45"/>
      <c r="Y45" s="97"/>
      <c r="Z45" s="97"/>
      <c r="AA45" s="97"/>
      <c r="AB45" s="97"/>
      <c r="AC45" s="111" t="s">
        <v>60</v>
      </c>
    </row>
    <row r="46" spans="1:29" ht="33" x14ac:dyDescent="0.3">
      <c r="A46" s="106">
        <v>39</v>
      </c>
      <c r="B46" s="161" t="s">
        <v>114</v>
      </c>
      <c r="C46" s="162">
        <v>45790.760763888888</v>
      </c>
      <c r="D46" s="92" t="s">
        <v>60</v>
      </c>
      <c r="E46" s="92"/>
      <c r="F46" s="94"/>
      <c r="G46" s="93"/>
      <c r="H46" s="108"/>
      <c r="I46" s="108" t="s">
        <v>57</v>
      </c>
      <c r="J46" s="163">
        <v>45812.727233796293</v>
      </c>
      <c r="K46" t="s">
        <v>57</v>
      </c>
      <c r="L46" s="127">
        <f t="shared" si="0"/>
        <v>21.966469907405553</v>
      </c>
      <c r="M46" s="95" t="s">
        <v>65</v>
      </c>
      <c r="N46" s="164" t="s">
        <v>185</v>
      </c>
      <c r="O46" s="93"/>
      <c r="P46" s="96"/>
      <c r="Q46" s="96"/>
      <c r="R46" s="96"/>
      <c r="S46" s="108" t="s">
        <v>64</v>
      </c>
      <c r="T46" s="130"/>
      <c r="U46" s="133"/>
      <c r="V46" s="134"/>
      <c r="W46"/>
      <c r="X46" t="s">
        <v>60</v>
      </c>
      <c r="Y46" s="97"/>
      <c r="Z46" s="97"/>
      <c r="AA46" s="97"/>
      <c r="AB46" s="97"/>
      <c r="AC46" s="111" t="s">
        <v>60</v>
      </c>
    </row>
    <row r="47" spans="1:29" ht="33" x14ac:dyDescent="0.3">
      <c r="A47" s="106">
        <v>40</v>
      </c>
      <c r="B47" s="161" t="s">
        <v>115</v>
      </c>
      <c r="C47" s="162">
        <v>45768.654502314814</v>
      </c>
      <c r="D47" s="92" t="s">
        <v>60</v>
      </c>
      <c r="E47" s="92"/>
      <c r="F47" s="94"/>
      <c r="G47" s="93"/>
      <c r="H47" s="108"/>
      <c r="I47" s="108" t="s">
        <v>57</v>
      </c>
      <c r="J47" s="163">
        <v>45793.73028935185</v>
      </c>
      <c r="K47" t="s">
        <v>57</v>
      </c>
      <c r="L47" s="127">
        <f t="shared" si="0"/>
        <v>25.075787037036207</v>
      </c>
      <c r="M47" s="95" t="s">
        <v>65</v>
      </c>
      <c r="N47" s="164" t="s">
        <v>161</v>
      </c>
      <c r="O47" s="93"/>
      <c r="P47" s="96"/>
      <c r="Q47" s="96"/>
      <c r="R47" s="96"/>
      <c r="S47" s="108" t="s">
        <v>64</v>
      </c>
      <c r="T47" s="130"/>
      <c r="U47" s="133"/>
      <c r="V47" s="134"/>
      <c r="W47" t="s">
        <v>60</v>
      </c>
      <c r="X47"/>
      <c r="Y47" s="97"/>
      <c r="Z47" s="97"/>
      <c r="AA47" s="97"/>
      <c r="AB47" s="97"/>
      <c r="AC47" s="111" t="s">
        <v>60</v>
      </c>
    </row>
    <row r="48" spans="1:29" ht="33" x14ac:dyDescent="0.3">
      <c r="A48" s="106">
        <v>41</v>
      </c>
      <c r="B48" s="161" t="s">
        <v>116</v>
      </c>
      <c r="C48" s="162">
        <v>45818.752129629633</v>
      </c>
      <c r="D48" s="92" t="s">
        <v>60</v>
      </c>
      <c r="E48" s="92"/>
      <c r="F48" s="94"/>
      <c r="G48" s="93"/>
      <c r="H48" s="108"/>
      <c r="I48" s="108" t="s">
        <v>57</v>
      </c>
      <c r="J48" s="163">
        <v>45827.411585648151</v>
      </c>
      <c r="K48" t="s">
        <v>57</v>
      </c>
      <c r="L48" s="127">
        <f t="shared" si="0"/>
        <v>8.6594560185185401</v>
      </c>
      <c r="M48" s="95" t="s">
        <v>65</v>
      </c>
      <c r="N48" s="164" t="s">
        <v>163</v>
      </c>
      <c r="O48" s="93"/>
      <c r="P48" s="96"/>
      <c r="Q48" s="96"/>
      <c r="R48" s="96"/>
      <c r="S48" s="108" t="s">
        <v>64</v>
      </c>
      <c r="T48" s="130"/>
      <c r="U48" s="133"/>
      <c r="V48" s="134"/>
      <c r="W48" t="s">
        <v>60</v>
      </c>
      <c r="X48"/>
      <c r="Y48" s="97"/>
      <c r="Z48" s="97"/>
      <c r="AA48" s="97"/>
      <c r="AB48" s="97"/>
      <c r="AC48" s="111" t="s">
        <v>60</v>
      </c>
    </row>
    <row r="49" spans="1:29" ht="33" x14ac:dyDescent="0.3">
      <c r="A49" s="106">
        <v>42</v>
      </c>
      <c r="B49" s="161" t="s">
        <v>117</v>
      </c>
      <c r="C49" s="162">
        <v>45776.658263888887</v>
      </c>
      <c r="D49" s="92" t="s">
        <v>60</v>
      </c>
      <c r="E49" s="92"/>
      <c r="F49" s="94"/>
      <c r="G49" s="93"/>
      <c r="H49" s="108"/>
      <c r="I49" s="108" t="s">
        <v>57</v>
      </c>
      <c r="J49" s="163">
        <v>45800.613067129627</v>
      </c>
      <c r="K49" t="s">
        <v>57</v>
      </c>
      <c r="L49" s="127">
        <f t="shared" si="0"/>
        <v>23.954803240740148</v>
      </c>
      <c r="M49" s="95" t="s">
        <v>65</v>
      </c>
      <c r="N49" s="164" t="s">
        <v>186</v>
      </c>
      <c r="O49" s="93"/>
      <c r="P49" s="96"/>
      <c r="Q49" s="96"/>
      <c r="R49" s="96"/>
      <c r="S49" s="108" t="s">
        <v>64</v>
      </c>
      <c r="T49" s="130"/>
      <c r="U49" s="133"/>
      <c r="V49" s="134"/>
      <c r="W49" t="s">
        <v>60</v>
      </c>
      <c r="X49"/>
      <c r="Y49" s="97"/>
      <c r="Z49" s="97"/>
      <c r="AA49" s="97"/>
      <c r="AB49" s="97"/>
      <c r="AC49" s="111" t="s">
        <v>60</v>
      </c>
    </row>
    <row r="50" spans="1:29" ht="33" x14ac:dyDescent="0.3">
      <c r="A50" s="106">
        <v>43</v>
      </c>
      <c r="B50" s="161" t="s">
        <v>118</v>
      </c>
      <c r="C50" s="162">
        <v>45755.444768518515</v>
      </c>
      <c r="D50" s="92" t="s">
        <v>60</v>
      </c>
      <c r="E50" s="92"/>
      <c r="F50" s="94"/>
      <c r="G50" s="93"/>
      <c r="H50" s="108"/>
      <c r="I50" s="108" t="s">
        <v>57</v>
      </c>
      <c r="J50" s="163">
        <v>45786.909837962965</v>
      </c>
      <c r="K50" t="s">
        <v>57</v>
      </c>
      <c r="L50" s="127">
        <f t="shared" si="0"/>
        <v>31.465069444449909</v>
      </c>
      <c r="M50" s="95" t="s">
        <v>65</v>
      </c>
      <c r="N50" s="164" t="s">
        <v>187</v>
      </c>
      <c r="O50" s="93"/>
      <c r="P50" s="96"/>
      <c r="Q50" s="96"/>
      <c r="R50" s="96"/>
      <c r="S50" s="108" t="s">
        <v>64</v>
      </c>
      <c r="T50" s="130"/>
      <c r="U50" s="133"/>
      <c r="V50" s="134"/>
      <c r="W50" t="s">
        <v>60</v>
      </c>
      <c r="X50"/>
      <c r="Y50" s="97"/>
      <c r="Z50" s="97"/>
      <c r="AA50" s="97"/>
      <c r="AB50" s="97"/>
      <c r="AC50" s="111" t="s">
        <v>60</v>
      </c>
    </row>
    <row r="51" spans="1:29" ht="33" x14ac:dyDescent="0.3">
      <c r="A51" s="106">
        <v>44</v>
      </c>
      <c r="B51" s="161" t="s">
        <v>119</v>
      </c>
      <c r="C51" s="162">
        <v>45754.499988425923</v>
      </c>
      <c r="D51" s="92" t="s">
        <v>60</v>
      </c>
      <c r="E51" s="92"/>
      <c r="F51" s="94"/>
      <c r="G51" s="93"/>
      <c r="H51" s="108"/>
      <c r="I51" s="108" t="s">
        <v>57</v>
      </c>
      <c r="J51" s="163">
        <v>45789.759722222225</v>
      </c>
      <c r="K51" t="s">
        <v>57</v>
      </c>
      <c r="L51" s="127">
        <f t="shared" si="0"/>
        <v>35.259733796301589</v>
      </c>
      <c r="M51" s="95" t="s">
        <v>65</v>
      </c>
      <c r="N51" s="164" t="s">
        <v>188</v>
      </c>
      <c r="O51" s="93"/>
      <c r="P51" s="96"/>
      <c r="Q51" s="96"/>
      <c r="R51" s="96"/>
      <c r="S51" s="108" t="s">
        <v>64</v>
      </c>
      <c r="T51" s="130"/>
      <c r="U51" s="133"/>
      <c r="V51" s="134"/>
      <c r="W51"/>
      <c r="X51"/>
      <c r="Y51" s="97"/>
      <c r="Z51" s="97"/>
      <c r="AA51" s="97"/>
      <c r="AB51" s="97"/>
      <c r="AC51" s="111" t="s">
        <v>60</v>
      </c>
    </row>
    <row r="52" spans="1:29" ht="33" x14ac:dyDescent="0.3">
      <c r="A52" s="106">
        <v>45</v>
      </c>
      <c r="B52" s="161" t="s">
        <v>120</v>
      </c>
      <c r="C52" s="162">
        <v>45832.599236111113</v>
      </c>
      <c r="D52" s="92" t="s">
        <v>60</v>
      </c>
      <c r="E52" s="92"/>
      <c r="F52" s="94"/>
      <c r="G52" s="93"/>
      <c r="H52" s="108"/>
      <c r="I52" s="108" t="s">
        <v>57</v>
      </c>
      <c r="J52" s="163">
        <v>45835.616006944445</v>
      </c>
      <c r="K52" t="s">
        <v>57</v>
      </c>
      <c r="L52" s="127">
        <f t="shared" si="0"/>
        <v>3.0167708333319752</v>
      </c>
      <c r="M52" s="95" t="s">
        <v>65</v>
      </c>
      <c r="N52" s="164" t="s">
        <v>189</v>
      </c>
      <c r="O52" s="93"/>
      <c r="P52" s="96"/>
      <c r="Q52" s="96"/>
      <c r="R52" s="96"/>
      <c r="S52" s="108" t="s">
        <v>64</v>
      </c>
      <c r="T52" s="130"/>
      <c r="U52" s="133"/>
      <c r="V52" s="134"/>
      <c r="W52"/>
      <c r="X52"/>
      <c r="Y52" s="97"/>
      <c r="Z52" s="97"/>
      <c r="AA52" s="97"/>
      <c r="AB52" s="97"/>
      <c r="AC52" s="111" t="s">
        <v>60</v>
      </c>
    </row>
    <row r="53" spans="1:29" ht="33" x14ac:dyDescent="0.3">
      <c r="A53" s="106">
        <v>46</v>
      </c>
      <c r="B53" s="161" t="s">
        <v>121</v>
      </c>
      <c r="C53" s="162">
        <v>45807.606215277781</v>
      </c>
      <c r="D53" s="92" t="s">
        <v>60</v>
      </c>
      <c r="E53" s="92"/>
      <c r="F53" s="94"/>
      <c r="G53" s="93"/>
      <c r="H53" s="108"/>
      <c r="I53" s="108" t="s">
        <v>57</v>
      </c>
      <c r="J53" s="163">
        <v>45812.730937499997</v>
      </c>
      <c r="K53" t="s">
        <v>57</v>
      </c>
      <c r="L53" s="127">
        <f t="shared" si="0"/>
        <v>5.124722222215496</v>
      </c>
      <c r="M53" s="95" t="s">
        <v>65</v>
      </c>
      <c r="N53" s="164" t="s">
        <v>190</v>
      </c>
      <c r="O53" s="93"/>
      <c r="P53" s="96"/>
      <c r="Q53" s="96"/>
      <c r="R53" s="96"/>
      <c r="S53" s="108" t="s">
        <v>64</v>
      </c>
      <c r="T53" s="130"/>
      <c r="U53" s="133"/>
      <c r="V53" s="134"/>
      <c r="W53"/>
      <c r="X53" t="s">
        <v>60</v>
      </c>
      <c r="Y53" s="97"/>
      <c r="Z53" s="97"/>
      <c r="AA53" s="97"/>
      <c r="AB53" s="97"/>
      <c r="AC53" s="111" t="s">
        <v>60</v>
      </c>
    </row>
    <row r="54" spans="1:29" ht="33" x14ac:dyDescent="0.3">
      <c r="A54" s="106">
        <v>47</v>
      </c>
      <c r="B54" s="161" t="s">
        <v>122</v>
      </c>
      <c r="C54" s="162">
        <v>45818.435370370367</v>
      </c>
      <c r="D54" s="92" t="s">
        <v>60</v>
      </c>
      <c r="E54" s="92"/>
      <c r="F54" s="94"/>
      <c r="G54" s="93"/>
      <c r="H54" s="108"/>
      <c r="I54" s="108" t="s">
        <v>57</v>
      </c>
      <c r="J54" s="163">
        <v>45827.407326388886</v>
      </c>
      <c r="K54" t="s">
        <v>57</v>
      </c>
      <c r="L54" s="127">
        <f t="shared" si="0"/>
        <v>8.9719560185185401</v>
      </c>
      <c r="M54" s="95" t="s">
        <v>65</v>
      </c>
      <c r="N54" s="164" t="s">
        <v>191</v>
      </c>
      <c r="O54" s="93"/>
      <c r="P54" s="96"/>
      <c r="Q54" s="96"/>
      <c r="R54" s="96"/>
      <c r="S54" s="108" t="s">
        <v>64</v>
      </c>
      <c r="T54" s="130"/>
      <c r="U54" s="133"/>
      <c r="V54" s="134"/>
      <c r="W54" t="s">
        <v>60</v>
      </c>
      <c r="X54"/>
      <c r="Y54" s="97"/>
      <c r="Z54" s="97"/>
      <c r="AA54" s="97"/>
      <c r="AB54" s="97"/>
      <c r="AC54" s="111" t="s">
        <v>60</v>
      </c>
    </row>
    <row r="55" spans="1:29" ht="33" x14ac:dyDescent="0.3">
      <c r="A55" s="106">
        <v>48</v>
      </c>
      <c r="B55" s="161" t="s">
        <v>123</v>
      </c>
      <c r="C55" s="162">
        <v>45792.441284722219</v>
      </c>
      <c r="D55" s="92" t="s">
        <v>60</v>
      </c>
      <c r="E55" s="92"/>
      <c r="F55" s="94"/>
      <c r="G55" s="93"/>
      <c r="H55" s="108"/>
      <c r="I55" s="108" t="s">
        <v>57</v>
      </c>
      <c r="J55" s="163">
        <v>45813.663715277777</v>
      </c>
      <c r="K55" t="s">
        <v>57</v>
      </c>
      <c r="L55" s="127">
        <f t="shared" si="0"/>
        <v>21.222430555557366</v>
      </c>
      <c r="M55" s="95" t="s">
        <v>65</v>
      </c>
      <c r="N55" s="164" t="s">
        <v>192</v>
      </c>
      <c r="O55" s="93"/>
      <c r="P55" s="96"/>
      <c r="Q55" s="96"/>
      <c r="R55" s="96"/>
      <c r="S55" s="108" t="s">
        <v>64</v>
      </c>
      <c r="T55" s="130"/>
      <c r="U55" s="133"/>
      <c r="V55" s="134"/>
      <c r="W55"/>
      <c r="X55" t="s">
        <v>60</v>
      </c>
      <c r="Y55" s="97"/>
      <c r="Z55" s="97"/>
      <c r="AA55" s="97"/>
      <c r="AB55" s="97"/>
      <c r="AC55" s="111" t="s">
        <v>60</v>
      </c>
    </row>
    <row r="56" spans="1:29" ht="33" x14ac:dyDescent="0.3">
      <c r="A56" s="106">
        <v>49</v>
      </c>
      <c r="B56" s="161" t="s">
        <v>124</v>
      </c>
      <c r="C56" s="162">
        <v>45755.739085648151</v>
      </c>
      <c r="D56" s="92" t="s">
        <v>60</v>
      </c>
      <c r="E56" s="92"/>
      <c r="F56" s="94"/>
      <c r="G56" s="93"/>
      <c r="H56" s="108"/>
      <c r="I56" s="108" t="s">
        <v>57</v>
      </c>
      <c r="J56" s="163">
        <v>45789.680347222224</v>
      </c>
      <c r="K56" t="s">
        <v>57</v>
      </c>
      <c r="L56" s="127">
        <f t="shared" si="0"/>
        <v>33.941261574072996</v>
      </c>
      <c r="M56" s="95" t="s">
        <v>65</v>
      </c>
      <c r="N56" s="164" t="s">
        <v>193</v>
      </c>
      <c r="O56" s="93"/>
      <c r="P56" s="96"/>
      <c r="Q56" s="96"/>
      <c r="R56" s="96"/>
      <c r="S56" s="108" t="s">
        <v>64</v>
      </c>
      <c r="T56" s="130"/>
      <c r="U56" s="133"/>
      <c r="V56" s="134"/>
      <c r="W56" t="s">
        <v>60</v>
      </c>
      <c r="X56"/>
      <c r="Y56" s="97"/>
      <c r="Z56" s="97"/>
      <c r="AA56" s="97"/>
      <c r="AB56" s="97"/>
      <c r="AC56" s="111" t="s">
        <v>60</v>
      </c>
    </row>
    <row r="57" spans="1:29" ht="33" x14ac:dyDescent="0.3">
      <c r="A57" s="106">
        <v>50</v>
      </c>
      <c r="B57" s="161" t="s">
        <v>125</v>
      </c>
      <c r="C57" s="162">
        <v>45749.83116898148</v>
      </c>
      <c r="D57" s="92" t="s">
        <v>60</v>
      </c>
      <c r="E57" s="92"/>
      <c r="F57" s="94"/>
      <c r="G57" s="93"/>
      <c r="H57" s="108"/>
      <c r="I57" s="108" t="s">
        <v>57</v>
      </c>
      <c r="J57" s="163">
        <v>45772.715775462966</v>
      </c>
      <c r="K57" t="s">
        <v>57</v>
      </c>
      <c r="L57" s="127">
        <f t="shared" si="0"/>
        <v>22.884606481486117</v>
      </c>
      <c r="M57" s="95" t="s">
        <v>65</v>
      </c>
      <c r="N57" s="164" t="s">
        <v>194</v>
      </c>
      <c r="O57" s="93"/>
      <c r="P57" s="96"/>
      <c r="Q57" s="96"/>
      <c r="R57" s="96"/>
      <c r="S57" s="108" t="s">
        <v>64</v>
      </c>
      <c r="T57" s="130"/>
      <c r="U57" s="133"/>
      <c r="V57" s="134"/>
      <c r="W57" t="s">
        <v>60</v>
      </c>
      <c r="X57"/>
      <c r="Y57" s="97"/>
      <c r="Z57" s="97"/>
      <c r="AA57" s="97"/>
      <c r="AB57" s="97"/>
      <c r="AC57" s="111" t="s">
        <v>60</v>
      </c>
    </row>
    <row r="58" spans="1:29" ht="33" x14ac:dyDescent="0.3">
      <c r="A58" s="106">
        <v>51</v>
      </c>
      <c r="B58" s="161" t="s">
        <v>126</v>
      </c>
      <c r="C58" s="162">
        <v>45757.351574074077</v>
      </c>
      <c r="D58" s="92" t="s">
        <v>60</v>
      </c>
      <c r="E58" s="92"/>
      <c r="F58" s="94"/>
      <c r="G58" s="93"/>
      <c r="H58" s="108"/>
      <c r="I58" s="108" t="s">
        <v>57</v>
      </c>
      <c r="J58" s="163">
        <v>45790.675787037035</v>
      </c>
      <c r="K58" t="s">
        <v>57</v>
      </c>
      <c r="L58" s="127">
        <f t="shared" si="0"/>
        <v>33.324212962957972</v>
      </c>
      <c r="M58" s="95" t="s">
        <v>65</v>
      </c>
      <c r="N58" s="164" t="s">
        <v>195</v>
      </c>
      <c r="O58" s="93"/>
      <c r="P58" s="96"/>
      <c r="Q58" s="96"/>
      <c r="R58" s="96"/>
      <c r="S58" s="108" t="s">
        <v>64</v>
      </c>
      <c r="T58" s="130"/>
      <c r="U58" s="133"/>
      <c r="V58" s="134"/>
      <c r="W58"/>
      <c r="X58"/>
      <c r="Y58" s="97"/>
      <c r="Z58" s="97"/>
      <c r="AA58" s="97"/>
      <c r="AB58" s="97"/>
      <c r="AC58" s="111" t="s">
        <v>60</v>
      </c>
    </row>
    <row r="59" spans="1:29" ht="33" x14ac:dyDescent="0.3">
      <c r="A59" s="106">
        <v>52</v>
      </c>
      <c r="B59" s="161" t="s">
        <v>127</v>
      </c>
      <c r="C59" s="162">
        <v>45797.802905092591</v>
      </c>
      <c r="D59" s="92" t="s">
        <v>60</v>
      </c>
      <c r="E59" s="92"/>
      <c r="F59" s="94"/>
      <c r="G59" s="93"/>
      <c r="H59" s="108"/>
      <c r="I59" s="108" t="s">
        <v>57</v>
      </c>
      <c r="J59" s="163">
        <v>45800.606805555559</v>
      </c>
      <c r="K59" t="s">
        <v>57</v>
      </c>
      <c r="L59" s="127">
        <f t="shared" si="0"/>
        <v>2.8039004629681585</v>
      </c>
      <c r="M59" s="95" t="s">
        <v>65</v>
      </c>
      <c r="N59" s="164" t="s">
        <v>196</v>
      </c>
      <c r="O59" s="93"/>
      <c r="P59" s="96"/>
      <c r="Q59" s="96"/>
      <c r="R59" s="96"/>
      <c r="S59" s="108" t="s">
        <v>64</v>
      </c>
      <c r="T59" s="130"/>
      <c r="U59" s="133"/>
      <c r="V59" s="134"/>
      <c r="W59" t="s">
        <v>60</v>
      </c>
      <c r="X59"/>
      <c r="Y59" s="97"/>
      <c r="Z59" s="97"/>
      <c r="AA59" s="97"/>
      <c r="AB59" s="97"/>
      <c r="AC59" s="111" t="s">
        <v>60</v>
      </c>
    </row>
    <row r="60" spans="1:29" ht="33" x14ac:dyDescent="0.3">
      <c r="A60" s="106">
        <v>53</v>
      </c>
      <c r="B60" s="161" t="s">
        <v>128</v>
      </c>
      <c r="C60" s="162">
        <v>45794.837002314816</v>
      </c>
      <c r="D60" s="92" t="s">
        <v>60</v>
      </c>
      <c r="E60" s="92"/>
      <c r="F60" s="94"/>
      <c r="G60" s="93"/>
      <c r="H60" s="108"/>
      <c r="I60" s="108" t="s">
        <v>57</v>
      </c>
      <c r="J60" s="163">
        <v>45813.680208333331</v>
      </c>
      <c r="K60" t="s">
        <v>57</v>
      </c>
      <c r="L60" s="127">
        <f t="shared" si="0"/>
        <v>18.843206018515048</v>
      </c>
      <c r="M60" s="95" t="s">
        <v>65</v>
      </c>
      <c r="N60" s="164" t="s">
        <v>197</v>
      </c>
      <c r="O60" s="93"/>
      <c r="P60" s="96"/>
      <c r="Q60" s="96"/>
      <c r="R60" s="96"/>
      <c r="S60" s="108" t="s">
        <v>64</v>
      </c>
      <c r="T60" s="130"/>
      <c r="U60" s="133"/>
      <c r="V60" s="134"/>
      <c r="W60" t="s">
        <v>60</v>
      </c>
      <c r="X60"/>
      <c r="Y60" s="97"/>
      <c r="Z60" s="97"/>
      <c r="AA60" s="97"/>
      <c r="AB60" s="97"/>
      <c r="AC60" s="111" t="s">
        <v>60</v>
      </c>
    </row>
    <row r="61" spans="1:29" ht="33" x14ac:dyDescent="0.3">
      <c r="A61" s="106">
        <v>54</v>
      </c>
      <c r="B61" s="161" t="s">
        <v>129</v>
      </c>
      <c r="C61" s="162">
        <v>45770.473136574074</v>
      </c>
      <c r="D61" s="92" t="s">
        <v>60</v>
      </c>
      <c r="E61" s="92"/>
      <c r="F61" s="94"/>
      <c r="G61" s="93"/>
      <c r="H61" s="108"/>
      <c r="I61" s="108" t="s">
        <v>57</v>
      </c>
      <c r="J61" s="163">
        <v>45796.680520833332</v>
      </c>
      <c r="K61" t="s">
        <v>57</v>
      </c>
      <c r="L61" s="127">
        <f t="shared" si="0"/>
        <v>26.207384259258106</v>
      </c>
      <c r="M61" s="95" t="s">
        <v>65</v>
      </c>
      <c r="N61" s="164" t="s">
        <v>198</v>
      </c>
      <c r="O61" s="93"/>
      <c r="P61" s="96"/>
      <c r="Q61" s="96"/>
      <c r="R61" s="96"/>
      <c r="S61" s="108" t="s">
        <v>64</v>
      </c>
      <c r="T61" s="130"/>
      <c r="U61" s="133"/>
      <c r="V61" s="134"/>
      <c r="W61"/>
      <c r="X61" t="s">
        <v>60</v>
      </c>
      <c r="Y61" s="97"/>
      <c r="Z61" s="97"/>
      <c r="AA61" s="97"/>
      <c r="AB61" s="97"/>
      <c r="AC61" s="111" t="s">
        <v>60</v>
      </c>
    </row>
    <row r="62" spans="1:29" ht="33" x14ac:dyDescent="0.3">
      <c r="A62" s="106">
        <v>55</v>
      </c>
      <c r="B62" s="161" t="s">
        <v>130</v>
      </c>
      <c r="C62" s="162">
        <v>45798.656608796293</v>
      </c>
      <c r="D62" s="92" t="s">
        <v>60</v>
      </c>
      <c r="E62" s="92"/>
      <c r="F62" s="94"/>
      <c r="G62" s="93"/>
      <c r="H62" s="108"/>
      <c r="I62" s="108" t="s">
        <v>57</v>
      </c>
      <c r="J62" s="163">
        <v>45804.654328703706</v>
      </c>
      <c r="K62" t="s">
        <v>57</v>
      </c>
      <c r="L62" s="127">
        <f t="shared" si="0"/>
        <v>5.9977199074128293</v>
      </c>
      <c r="M62" s="95" t="s">
        <v>65</v>
      </c>
      <c r="N62" s="164" t="s">
        <v>199</v>
      </c>
      <c r="O62" s="93"/>
      <c r="P62" s="96"/>
      <c r="Q62" s="96"/>
      <c r="R62" s="96"/>
      <c r="S62" s="108" t="s">
        <v>64</v>
      </c>
      <c r="T62" s="130"/>
      <c r="U62" s="133"/>
      <c r="V62" s="134"/>
      <c r="W62"/>
      <c r="X62" t="s">
        <v>60</v>
      </c>
      <c r="Y62" s="97"/>
      <c r="Z62" s="97"/>
      <c r="AA62" s="97"/>
      <c r="AB62" s="97"/>
      <c r="AC62" s="111" t="s">
        <v>60</v>
      </c>
    </row>
    <row r="63" spans="1:29" ht="33" x14ac:dyDescent="0.3">
      <c r="A63" s="106">
        <v>56</v>
      </c>
      <c r="B63" s="161" t="s">
        <v>131</v>
      </c>
      <c r="C63" s="162">
        <v>45799.635706018518</v>
      </c>
      <c r="D63" s="92" t="s">
        <v>60</v>
      </c>
      <c r="E63" s="92"/>
      <c r="F63" s="94"/>
      <c r="G63" s="93"/>
      <c r="H63" s="108"/>
      <c r="I63" s="108" t="s">
        <v>57</v>
      </c>
      <c r="J63" s="163">
        <v>45806.680115740739</v>
      </c>
      <c r="K63" t="s">
        <v>57</v>
      </c>
      <c r="L63" s="127">
        <f t="shared" si="0"/>
        <v>7.0444097222207347</v>
      </c>
      <c r="M63" s="95" t="s">
        <v>65</v>
      </c>
      <c r="N63" s="164" t="s">
        <v>200</v>
      </c>
      <c r="O63" s="93"/>
      <c r="P63" s="96"/>
      <c r="Q63" s="96"/>
      <c r="R63" s="96"/>
      <c r="S63" s="108" t="s">
        <v>64</v>
      </c>
      <c r="T63" s="130"/>
      <c r="U63" s="133"/>
      <c r="V63" s="134"/>
      <c r="W63" t="s">
        <v>60</v>
      </c>
      <c r="X63"/>
      <c r="Y63" s="97"/>
      <c r="Z63" s="97"/>
      <c r="AA63" s="97"/>
      <c r="AB63" s="97"/>
      <c r="AC63" s="111" t="s">
        <v>60</v>
      </c>
    </row>
    <row r="64" spans="1:29" ht="33" x14ac:dyDescent="0.3">
      <c r="A64" s="106">
        <v>57</v>
      </c>
      <c r="B64" s="161" t="s">
        <v>132</v>
      </c>
      <c r="C64" s="162">
        <v>45769.688483796293</v>
      </c>
      <c r="D64" s="92" t="s">
        <v>60</v>
      </c>
      <c r="E64" s="92"/>
      <c r="F64" s="94"/>
      <c r="G64" s="93"/>
      <c r="H64" s="108"/>
      <c r="I64" s="108" t="s">
        <v>57</v>
      </c>
      <c r="J64" s="163">
        <v>45796.677893518521</v>
      </c>
      <c r="K64" t="s">
        <v>57</v>
      </c>
      <c r="L64" s="127">
        <f t="shared" si="0"/>
        <v>26.98940972222772</v>
      </c>
      <c r="M64" s="95" t="s">
        <v>65</v>
      </c>
      <c r="N64" s="164" t="s">
        <v>163</v>
      </c>
      <c r="O64" s="93"/>
      <c r="P64" s="96"/>
      <c r="Q64" s="96"/>
      <c r="R64" s="96"/>
      <c r="S64" s="108" t="s">
        <v>64</v>
      </c>
      <c r="T64" s="130"/>
      <c r="U64" s="133"/>
      <c r="V64" s="134"/>
      <c r="W64" t="s">
        <v>60</v>
      </c>
      <c r="X64"/>
      <c r="Y64" s="97"/>
      <c r="Z64" s="97"/>
      <c r="AA64" s="97"/>
      <c r="AB64" s="97"/>
      <c r="AC64" s="111" t="s">
        <v>60</v>
      </c>
    </row>
    <row r="65" spans="1:29" ht="33" x14ac:dyDescent="0.3">
      <c r="A65" s="106">
        <v>58</v>
      </c>
      <c r="B65" s="161" t="s">
        <v>133</v>
      </c>
      <c r="C65" s="162">
        <v>45789.9062962963</v>
      </c>
      <c r="D65" s="92" t="s">
        <v>60</v>
      </c>
      <c r="E65" s="92"/>
      <c r="F65" s="94"/>
      <c r="G65" s="93"/>
      <c r="H65" s="108"/>
      <c r="I65" s="108" t="s">
        <v>57</v>
      </c>
      <c r="J65" s="163">
        <v>45811.668263888889</v>
      </c>
      <c r="K65" t="s">
        <v>57</v>
      </c>
      <c r="L65" s="127">
        <f t="shared" si="0"/>
        <v>21.761967592588917</v>
      </c>
      <c r="M65" s="95" t="s">
        <v>65</v>
      </c>
      <c r="N65" s="164" t="s">
        <v>163</v>
      </c>
      <c r="O65" s="93"/>
      <c r="P65" s="96"/>
      <c r="Q65" s="96"/>
      <c r="R65" s="96"/>
      <c r="S65" s="108" t="s">
        <v>64</v>
      </c>
      <c r="T65" s="130"/>
      <c r="U65" s="133"/>
      <c r="V65" s="134"/>
      <c r="W65"/>
      <c r="X65" t="s">
        <v>60</v>
      </c>
      <c r="Y65" s="97"/>
      <c r="Z65" s="97"/>
      <c r="AA65" s="97"/>
      <c r="AB65" s="97"/>
      <c r="AC65" s="111" t="s">
        <v>60</v>
      </c>
    </row>
    <row r="66" spans="1:29" ht="33" x14ac:dyDescent="0.3">
      <c r="A66" s="106">
        <v>59</v>
      </c>
      <c r="B66" s="161" t="s">
        <v>134</v>
      </c>
      <c r="C66" s="162">
        <v>45769.677314814813</v>
      </c>
      <c r="D66" s="92" t="s">
        <v>60</v>
      </c>
      <c r="E66" s="92"/>
      <c r="F66" s="94"/>
      <c r="G66" s="93"/>
      <c r="H66" s="108"/>
      <c r="I66" s="108" t="s">
        <v>57</v>
      </c>
      <c r="J66" s="163">
        <v>45796.677187499998</v>
      </c>
      <c r="K66" t="s">
        <v>57</v>
      </c>
      <c r="L66" s="127">
        <f t="shared" si="0"/>
        <v>26.999872685184528</v>
      </c>
      <c r="M66" s="95" t="s">
        <v>65</v>
      </c>
      <c r="N66" s="164" t="s">
        <v>163</v>
      </c>
      <c r="O66" s="93"/>
      <c r="P66" s="96"/>
      <c r="Q66" s="96"/>
      <c r="R66" s="96"/>
      <c r="S66" s="108" t="s">
        <v>64</v>
      </c>
      <c r="T66" s="130"/>
      <c r="U66" s="133"/>
      <c r="V66" s="134"/>
      <c r="W66"/>
      <c r="X66" t="s">
        <v>60</v>
      </c>
      <c r="Y66" s="97"/>
      <c r="Z66" s="97"/>
      <c r="AA66" s="97"/>
      <c r="AB66" s="97"/>
      <c r="AC66" s="111" t="s">
        <v>60</v>
      </c>
    </row>
    <row r="67" spans="1:29" ht="33" x14ac:dyDescent="0.3">
      <c r="A67" s="106">
        <v>60</v>
      </c>
      <c r="B67" s="161" t="s">
        <v>135</v>
      </c>
      <c r="C67" s="162">
        <v>45772.387627314813</v>
      </c>
      <c r="D67" s="92" t="s">
        <v>60</v>
      </c>
      <c r="E67" s="92"/>
      <c r="F67" s="94"/>
      <c r="G67" s="93"/>
      <c r="H67" s="108"/>
      <c r="I67" s="108" t="s">
        <v>57</v>
      </c>
      <c r="J67" s="163">
        <v>45798.696932870371</v>
      </c>
      <c r="K67" t="s">
        <v>57</v>
      </c>
      <c r="L67" s="127">
        <f t="shared" si="0"/>
        <v>26.30930555555824</v>
      </c>
      <c r="M67" s="95" t="s">
        <v>65</v>
      </c>
      <c r="N67" s="164" t="s">
        <v>201</v>
      </c>
      <c r="O67" s="93"/>
      <c r="P67" s="96"/>
      <c r="Q67" s="96"/>
      <c r="R67" s="96"/>
      <c r="S67" s="108" t="s">
        <v>64</v>
      </c>
      <c r="T67" s="130"/>
      <c r="U67" s="133"/>
      <c r="V67" s="134"/>
      <c r="W67"/>
      <c r="X67" t="s">
        <v>60</v>
      </c>
      <c r="Y67" s="97"/>
      <c r="Z67" s="97"/>
      <c r="AA67" s="97"/>
      <c r="AB67" s="97"/>
      <c r="AC67" s="111" t="s">
        <v>60</v>
      </c>
    </row>
    <row r="68" spans="1:29" ht="33" x14ac:dyDescent="0.3">
      <c r="A68" s="106">
        <v>61</v>
      </c>
      <c r="B68" s="161" t="s">
        <v>136</v>
      </c>
      <c r="C68" s="162">
        <v>45803.872627314813</v>
      </c>
      <c r="D68" s="92" t="s">
        <v>60</v>
      </c>
      <c r="E68" s="92"/>
      <c r="F68" s="94"/>
      <c r="G68" s="93"/>
      <c r="H68" s="108"/>
      <c r="I68" s="108" t="s">
        <v>57</v>
      </c>
      <c r="J68" s="163">
        <v>45825.672766203701</v>
      </c>
      <c r="K68" t="s">
        <v>57</v>
      </c>
      <c r="L68" s="127">
        <f t="shared" si="0"/>
        <v>21.800138888887886</v>
      </c>
      <c r="M68" s="95" t="s">
        <v>65</v>
      </c>
      <c r="N68" s="164" t="s">
        <v>163</v>
      </c>
      <c r="O68" s="93"/>
      <c r="P68" s="96"/>
      <c r="Q68" s="96"/>
      <c r="R68" s="96"/>
      <c r="S68" s="108" t="s">
        <v>64</v>
      </c>
      <c r="T68" s="130"/>
      <c r="U68" s="133"/>
      <c r="V68" s="134"/>
      <c r="W68"/>
      <c r="X68" t="s">
        <v>60</v>
      </c>
      <c r="Y68" s="97"/>
      <c r="Z68" s="97"/>
      <c r="AA68" s="97"/>
      <c r="AB68" s="97"/>
      <c r="AC68" s="111" t="s">
        <v>60</v>
      </c>
    </row>
    <row r="69" spans="1:29" ht="33" x14ac:dyDescent="0.3">
      <c r="A69" s="106">
        <v>62</v>
      </c>
      <c r="B69" s="161" t="s">
        <v>137</v>
      </c>
      <c r="C69" s="162">
        <v>45804.463101851848</v>
      </c>
      <c r="D69" s="92" t="s">
        <v>60</v>
      </c>
      <c r="E69" s="92"/>
      <c r="F69" s="94"/>
      <c r="G69" s="93"/>
      <c r="H69" s="108"/>
      <c r="I69" s="108" t="s">
        <v>57</v>
      </c>
      <c r="J69" s="163">
        <v>45825.486134259256</v>
      </c>
      <c r="K69" t="s">
        <v>57</v>
      </c>
      <c r="L69" s="127">
        <f t="shared" si="0"/>
        <v>21.0230324074073</v>
      </c>
      <c r="M69" s="95" t="s">
        <v>65</v>
      </c>
      <c r="N69" s="164" t="s">
        <v>202</v>
      </c>
      <c r="O69" s="93"/>
      <c r="P69" s="96"/>
      <c r="Q69" s="96"/>
      <c r="R69" s="96"/>
      <c r="S69" s="108" t="s">
        <v>64</v>
      </c>
      <c r="T69" s="130"/>
      <c r="U69" s="133"/>
      <c r="V69" s="134"/>
      <c r="W69" t="s">
        <v>60</v>
      </c>
      <c r="X69"/>
      <c r="Y69" s="97"/>
      <c r="Z69" s="97"/>
      <c r="AA69" s="97"/>
      <c r="AB69" s="97"/>
      <c r="AC69" s="111" t="s">
        <v>60</v>
      </c>
    </row>
    <row r="70" spans="1:29" ht="33" x14ac:dyDescent="0.3">
      <c r="A70" s="106">
        <v>63</v>
      </c>
      <c r="B70" s="161" t="s">
        <v>138</v>
      </c>
      <c r="C70" s="162">
        <v>45806.892511574071</v>
      </c>
      <c r="D70" s="92" t="s">
        <v>60</v>
      </c>
      <c r="E70" s="92"/>
      <c r="F70" s="94"/>
      <c r="G70" s="93"/>
      <c r="H70" s="108"/>
      <c r="I70" s="108" t="s">
        <v>57</v>
      </c>
      <c r="J70" s="163">
        <v>45825.487187500003</v>
      </c>
      <c r="K70" t="s">
        <v>57</v>
      </c>
      <c r="L70" s="127">
        <f t="shared" si="0"/>
        <v>18.594675925931369</v>
      </c>
      <c r="M70" s="95" t="s">
        <v>65</v>
      </c>
      <c r="N70" s="164" t="s">
        <v>203</v>
      </c>
      <c r="O70" s="93"/>
      <c r="P70" s="96"/>
      <c r="Q70" s="96"/>
      <c r="R70" s="96"/>
      <c r="S70" s="108" t="s">
        <v>64</v>
      </c>
      <c r="T70" s="130"/>
      <c r="U70" s="133"/>
      <c r="V70" s="134"/>
      <c r="W70"/>
      <c r="X70" t="s">
        <v>60</v>
      </c>
      <c r="Y70" s="97"/>
      <c r="Z70" s="97"/>
      <c r="AA70" s="97"/>
      <c r="AB70" s="97"/>
      <c r="AC70" s="111" t="s">
        <v>60</v>
      </c>
    </row>
    <row r="71" spans="1:29" ht="33" x14ac:dyDescent="0.3">
      <c r="A71" s="106">
        <v>64</v>
      </c>
      <c r="B71" s="161" t="s">
        <v>139</v>
      </c>
      <c r="C71" s="162">
        <v>45754.691747685189</v>
      </c>
      <c r="D71" s="92" t="s">
        <v>60</v>
      </c>
      <c r="E71" s="92"/>
      <c r="F71" s="94"/>
      <c r="G71" s="93"/>
      <c r="H71" s="108"/>
      <c r="I71" s="108" t="s">
        <v>57</v>
      </c>
      <c r="J71" s="163">
        <v>45785.649965277778</v>
      </c>
      <c r="K71" t="s">
        <v>57</v>
      </c>
      <c r="L71" s="127">
        <f t="shared" si="0"/>
        <v>30.95821759258979</v>
      </c>
      <c r="M71" s="95" t="s">
        <v>65</v>
      </c>
      <c r="N71" s="164" t="s">
        <v>204</v>
      </c>
      <c r="O71" s="93"/>
      <c r="P71" s="96"/>
      <c r="Q71" s="96"/>
      <c r="R71" s="96"/>
      <c r="S71" s="108" t="s">
        <v>64</v>
      </c>
      <c r="T71" s="130"/>
      <c r="U71" s="133"/>
      <c r="V71" s="134"/>
      <c r="W71"/>
      <c r="X71" t="s">
        <v>60</v>
      </c>
      <c r="Y71" s="97"/>
      <c r="Z71" s="97"/>
      <c r="AA71" s="97"/>
      <c r="AB71" s="97"/>
      <c r="AC71" s="111" t="s">
        <v>60</v>
      </c>
    </row>
    <row r="72" spans="1:29" ht="33" x14ac:dyDescent="0.3">
      <c r="A72" s="106">
        <v>65</v>
      </c>
      <c r="B72" s="161" t="s">
        <v>140</v>
      </c>
      <c r="C72" s="162">
        <v>45762.968101851853</v>
      </c>
      <c r="D72" s="92" t="s">
        <v>60</v>
      </c>
      <c r="E72" s="92"/>
      <c r="F72" s="94"/>
      <c r="G72" s="93"/>
      <c r="H72" s="108"/>
      <c r="I72" s="108" t="s">
        <v>57</v>
      </c>
      <c r="J72" s="163">
        <v>45792.684421296297</v>
      </c>
      <c r="K72" t="s">
        <v>57</v>
      </c>
      <c r="L72" s="127">
        <f t="shared" si="0"/>
        <v>29.716319444443798</v>
      </c>
      <c r="M72" s="95" t="s">
        <v>65</v>
      </c>
      <c r="N72" s="164" t="s">
        <v>165</v>
      </c>
      <c r="O72" s="93"/>
      <c r="P72" s="96"/>
      <c r="Q72" s="96"/>
      <c r="R72" s="96"/>
      <c r="S72" s="108" t="s">
        <v>64</v>
      </c>
      <c r="T72" s="130"/>
      <c r="U72" s="133"/>
      <c r="V72" s="134"/>
      <c r="W72" t="s">
        <v>60</v>
      </c>
      <c r="X72"/>
      <c r="Y72" s="97"/>
      <c r="Z72" s="97"/>
      <c r="AA72" s="97"/>
      <c r="AB72" s="97"/>
      <c r="AC72" s="111" t="s">
        <v>60</v>
      </c>
    </row>
    <row r="73" spans="1:29" s="118" customFormat="1" ht="33" x14ac:dyDescent="0.3">
      <c r="A73" s="106">
        <v>66</v>
      </c>
      <c r="B73" s="161" t="s">
        <v>141</v>
      </c>
      <c r="C73" s="162">
        <v>45762.899606481478</v>
      </c>
      <c r="D73" s="92" t="s">
        <v>60</v>
      </c>
      <c r="E73" s="119"/>
      <c r="F73" s="121"/>
      <c r="G73" s="120"/>
      <c r="H73" s="122"/>
      <c r="I73" s="122" t="s">
        <v>57</v>
      </c>
      <c r="J73" s="163">
        <v>45792.675416666665</v>
      </c>
      <c r="K73" t="s">
        <v>57</v>
      </c>
      <c r="L73" s="127">
        <f t="shared" ref="L73:L92" si="1">J73-C73</f>
        <v>29.775810185186856</v>
      </c>
      <c r="M73" s="123" t="s">
        <v>65</v>
      </c>
      <c r="N73" s="164" t="s">
        <v>205</v>
      </c>
      <c r="O73" s="120"/>
      <c r="P73" s="124"/>
      <c r="Q73" s="124"/>
      <c r="R73" s="124"/>
      <c r="S73" s="108" t="s">
        <v>64</v>
      </c>
      <c r="T73" s="131"/>
      <c r="U73" s="133"/>
      <c r="V73" s="136"/>
      <c r="W73" t="s">
        <v>60</v>
      </c>
      <c r="X73"/>
      <c r="Y73" s="125"/>
      <c r="Z73" s="125"/>
      <c r="AA73" s="125"/>
      <c r="AB73" s="125"/>
      <c r="AC73" s="126" t="s">
        <v>60</v>
      </c>
    </row>
    <row r="74" spans="1:29" ht="33" x14ac:dyDescent="0.3">
      <c r="A74" s="106">
        <v>67</v>
      </c>
      <c r="B74" s="161" t="s">
        <v>142</v>
      </c>
      <c r="C74" s="162">
        <v>45786.807974537034</v>
      </c>
      <c r="D74" s="92" t="s">
        <v>60</v>
      </c>
      <c r="E74" s="92"/>
      <c r="F74" s="94"/>
      <c r="G74" s="93"/>
      <c r="H74" s="108"/>
      <c r="I74" s="108" t="s">
        <v>57</v>
      </c>
      <c r="J74" s="163">
        <v>45807.612199074072</v>
      </c>
      <c r="K74" t="s">
        <v>57</v>
      </c>
      <c r="L74" s="127">
        <f t="shared" si="1"/>
        <v>20.804224537037953</v>
      </c>
      <c r="M74" s="95" t="s">
        <v>65</v>
      </c>
      <c r="N74" s="164" t="s">
        <v>163</v>
      </c>
      <c r="O74" s="93"/>
      <c r="P74" s="96"/>
      <c r="Q74" s="96"/>
      <c r="R74" s="96"/>
      <c r="S74" s="108" t="s">
        <v>64</v>
      </c>
      <c r="T74" s="130"/>
      <c r="U74" s="133"/>
      <c r="V74" s="134"/>
      <c r="W74"/>
      <c r="X74" t="s">
        <v>60</v>
      </c>
      <c r="Y74" s="97"/>
      <c r="Z74" s="97"/>
      <c r="AA74" s="97"/>
      <c r="AB74" s="97"/>
      <c r="AC74" s="111" t="s">
        <v>60</v>
      </c>
    </row>
    <row r="75" spans="1:29" ht="33" x14ac:dyDescent="0.3">
      <c r="A75" s="106">
        <v>68</v>
      </c>
      <c r="B75" s="161" t="s">
        <v>143</v>
      </c>
      <c r="C75" s="162">
        <v>45758.82953703704</v>
      </c>
      <c r="D75" s="92" t="s">
        <v>60</v>
      </c>
      <c r="E75" s="92"/>
      <c r="F75" s="94"/>
      <c r="G75" s="93"/>
      <c r="H75" s="108"/>
      <c r="I75" s="108" t="s">
        <v>57</v>
      </c>
      <c r="J75" s="163">
        <v>45791.598564814813</v>
      </c>
      <c r="K75" t="s">
        <v>57</v>
      </c>
      <c r="L75" s="127">
        <f t="shared" si="1"/>
        <v>32.769027777772862</v>
      </c>
      <c r="M75" s="95" t="s">
        <v>65</v>
      </c>
      <c r="N75" s="164" t="s">
        <v>206</v>
      </c>
      <c r="O75" s="93"/>
      <c r="P75" s="96"/>
      <c r="Q75" s="96"/>
      <c r="R75" s="96"/>
      <c r="S75" s="108" t="s">
        <v>64</v>
      </c>
      <c r="T75" s="130"/>
      <c r="U75" s="133"/>
      <c r="V75" s="134"/>
      <c r="W75" t="s">
        <v>60</v>
      </c>
      <c r="X75"/>
      <c r="Y75" s="97"/>
      <c r="Z75" s="97"/>
      <c r="AA75" s="97"/>
      <c r="AB75" s="97"/>
      <c r="AC75" s="111" t="s">
        <v>60</v>
      </c>
    </row>
    <row r="76" spans="1:29" ht="33" x14ac:dyDescent="0.3">
      <c r="A76" s="106">
        <v>69</v>
      </c>
      <c r="B76" s="161" t="s">
        <v>144</v>
      </c>
      <c r="C76" s="162">
        <v>45783.571631944447</v>
      </c>
      <c r="D76" s="92" t="s">
        <v>60</v>
      </c>
      <c r="E76" s="92"/>
      <c r="F76" s="94"/>
      <c r="G76" s="93"/>
      <c r="H76" s="108"/>
      <c r="I76" s="108" t="s">
        <v>57</v>
      </c>
      <c r="J76" s="163">
        <v>45804.65697916667</v>
      </c>
      <c r="K76" t="s">
        <v>57</v>
      </c>
      <c r="L76" s="127">
        <f t="shared" si="1"/>
        <v>21.085347222222481</v>
      </c>
      <c r="M76" s="95" t="s">
        <v>65</v>
      </c>
      <c r="N76" s="164" t="s">
        <v>163</v>
      </c>
      <c r="O76" s="93"/>
      <c r="P76" s="96"/>
      <c r="Q76" s="96"/>
      <c r="R76" s="96"/>
      <c r="S76" s="108" t="s">
        <v>64</v>
      </c>
      <c r="T76" s="130"/>
      <c r="U76" s="133"/>
      <c r="V76" s="134"/>
      <c r="W76"/>
      <c r="X76" t="s">
        <v>60</v>
      </c>
      <c r="Y76" s="97"/>
      <c r="Z76" s="97"/>
      <c r="AA76" s="97"/>
      <c r="AB76" s="97"/>
      <c r="AC76" s="111" t="s">
        <v>60</v>
      </c>
    </row>
    <row r="77" spans="1:29" ht="33" x14ac:dyDescent="0.3">
      <c r="A77" s="106">
        <v>70</v>
      </c>
      <c r="B77" s="161" t="s">
        <v>145</v>
      </c>
      <c r="C77" s="162">
        <v>45803.359803240739</v>
      </c>
      <c r="D77" s="92" t="s">
        <v>60</v>
      </c>
      <c r="E77" s="92"/>
      <c r="F77" s="94"/>
      <c r="G77" s="93"/>
      <c r="H77" s="108"/>
      <c r="I77" s="108" t="s">
        <v>57</v>
      </c>
      <c r="J77" s="163">
        <v>45825.668842592589</v>
      </c>
      <c r="K77" t="s">
        <v>57</v>
      </c>
      <c r="L77" s="127">
        <f t="shared" si="1"/>
        <v>22.309039351850515</v>
      </c>
      <c r="M77" s="95" t="s">
        <v>65</v>
      </c>
      <c r="N77" s="164" t="s">
        <v>207</v>
      </c>
      <c r="O77" s="93"/>
      <c r="P77" s="96"/>
      <c r="Q77" s="96"/>
      <c r="R77" s="96"/>
      <c r="S77" s="108" t="s">
        <v>64</v>
      </c>
      <c r="T77" s="130"/>
      <c r="U77" s="133"/>
      <c r="V77" s="134"/>
      <c r="W77" t="s">
        <v>60</v>
      </c>
      <c r="X77"/>
      <c r="Y77" s="97"/>
      <c r="Z77" s="97"/>
      <c r="AA77" s="97"/>
      <c r="AB77" s="97"/>
      <c r="AC77" s="111" t="s">
        <v>60</v>
      </c>
    </row>
    <row r="78" spans="1:29" ht="33" x14ac:dyDescent="0.3">
      <c r="A78" s="106">
        <v>71</v>
      </c>
      <c r="B78" s="161" t="s">
        <v>146</v>
      </c>
      <c r="C78" s="162">
        <v>45798.658541666664</v>
      </c>
      <c r="D78" s="92" t="s">
        <v>60</v>
      </c>
      <c r="E78" s="92"/>
      <c r="F78" s="94"/>
      <c r="G78" s="93"/>
      <c r="H78" s="108"/>
      <c r="I78" s="108" t="s">
        <v>57</v>
      </c>
      <c r="J78" s="163">
        <v>45811.634409722225</v>
      </c>
      <c r="K78" t="s">
        <v>57</v>
      </c>
      <c r="L78" s="127">
        <f t="shared" si="1"/>
        <v>12.975868055560568</v>
      </c>
      <c r="M78" s="95" t="s">
        <v>65</v>
      </c>
      <c r="N78" s="164" t="s">
        <v>208</v>
      </c>
      <c r="O78" s="93"/>
      <c r="P78" s="96"/>
      <c r="Q78" s="96"/>
      <c r="R78" s="96"/>
      <c r="S78" s="108" t="s">
        <v>64</v>
      </c>
      <c r="T78" s="130"/>
      <c r="U78" s="133"/>
      <c r="V78" s="134"/>
      <c r="W78"/>
      <c r="X78"/>
      <c r="Y78" s="97"/>
      <c r="Z78" s="97"/>
      <c r="AA78" s="97"/>
      <c r="AB78" s="97"/>
      <c r="AC78" s="111" t="s">
        <v>60</v>
      </c>
    </row>
    <row r="79" spans="1:29" ht="33" x14ac:dyDescent="0.3">
      <c r="A79" s="106">
        <v>72</v>
      </c>
      <c r="B79" s="161" t="s">
        <v>147</v>
      </c>
      <c r="C79" s="162">
        <v>45783.496608796297</v>
      </c>
      <c r="D79" s="92" t="s">
        <v>60</v>
      </c>
      <c r="E79" s="92"/>
      <c r="F79" s="94"/>
      <c r="G79" s="93"/>
      <c r="H79" s="108"/>
      <c r="I79" s="108" t="s">
        <v>57</v>
      </c>
      <c r="J79" s="163">
        <v>45804.655821759261</v>
      </c>
      <c r="K79" t="s">
        <v>57</v>
      </c>
      <c r="L79" s="127">
        <f t="shared" si="1"/>
        <v>21.159212962964375</v>
      </c>
      <c r="M79" s="95" t="s">
        <v>65</v>
      </c>
      <c r="N79" s="164" t="s">
        <v>209</v>
      </c>
      <c r="O79" s="93"/>
      <c r="P79" s="96"/>
      <c r="Q79" s="96"/>
      <c r="R79" s="96"/>
      <c r="S79" s="108" t="s">
        <v>64</v>
      </c>
      <c r="T79" s="130"/>
      <c r="U79" s="133"/>
      <c r="V79" s="134"/>
      <c r="W79" t="s">
        <v>60</v>
      </c>
      <c r="X79"/>
      <c r="Y79" s="97"/>
      <c r="Z79" s="97"/>
      <c r="AA79" s="97"/>
      <c r="AB79" s="97"/>
      <c r="AC79" s="111" t="s">
        <v>60</v>
      </c>
    </row>
    <row r="80" spans="1:29" ht="33" x14ac:dyDescent="0.3">
      <c r="A80" s="106">
        <v>73</v>
      </c>
      <c r="B80" s="161" t="s">
        <v>148</v>
      </c>
      <c r="C80" s="162">
        <v>45750.850451388891</v>
      </c>
      <c r="D80" s="92" t="s">
        <v>60</v>
      </c>
      <c r="E80" s="92"/>
      <c r="F80" s="94"/>
      <c r="G80" s="93"/>
      <c r="H80" s="108"/>
      <c r="I80" s="108" t="s">
        <v>57</v>
      </c>
      <c r="J80" s="163">
        <v>45755.654166666667</v>
      </c>
      <c r="K80" t="s">
        <v>57</v>
      </c>
      <c r="L80" s="127">
        <f t="shared" si="1"/>
        <v>4.8037152777760639</v>
      </c>
      <c r="M80" s="95" t="s">
        <v>65</v>
      </c>
      <c r="N80" s="164" t="s">
        <v>210</v>
      </c>
      <c r="O80" s="93"/>
      <c r="P80" s="96"/>
      <c r="Q80" s="96"/>
      <c r="R80" s="96"/>
      <c r="S80" s="108" t="s">
        <v>64</v>
      </c>
      <c r="T80" s="130"/>
      <c r="U80" s="133"/>
      <c r="V80" s="134"/>
      <c r="W80" t="s">
        <v>60</v>
      </c>
      <c r="X80"/>
      <c r="Y80" s="97"/>
      <c r="Z80" s="97"/>
      <c r="AA80" s="97"/>
      <c r="AB80" s="97"/>
      <c r="AC80" s="111" t="s">
        <v>60</v>
      </c>
    </row>
    <row r="81" spans="1:38" ht="33" x14ac:dyDescent="0.3">
      <c r="A81" s="106">
        <v>74</v>
      </c>
      <c r="B81" s="161" t="s">
        <v>149</v>
      </c>
      <c r="C81" s="162">
        <v>45793.774722222224</v>
      </c>
      <c r="D81" s="92" t="s">
        <v>60</v>
      </c>
      <c r="E81" s="92"/>
      <c r="F81" s="94"/>
      <c r="G81" s="93"/>
      <c r="H81" s="108"/>
      <c r="I81" s="108" t="s">
        <v>57</v>
      </c>
      <c r="J81" s="163">
        <v>45817.656817129631</v>
      </c>
      <c r="K81" t="s">
        <v>57</v>
      </c>
      <c r="L81" s="127">
        <f t="shared" si="1"/>
        <v>23.882094907407009</v>
      </c>
      <c r="M81" s="95" t="s">
        <v>65</v>
      </c>
      <c r="N81" s="164" t="s">
        <v>211</v>
      </c>
      <c r="O81" s="93"/>
      <c r="P81" s="96"/>
      <c r="Q81" s="96"/>
      <c r="R81" s="96"/>
      <c r="S81" s="108" t="s">
        <v>64</v>
      </c>
      <c r="T81" s="130"/>
      <c r="U81" s="133"/>
      <c r="V81" s="134"/>
      <c r="W81"/>
      <c r="X81"/>
      <c r="Y81" s="97"/>
      <c r="Z81" s="97"/>
      <c r="AA81" s="97"/>
      <c r="AB81" s="97"/>
      <c r="AC81" s="111" t="s">
        <v>60</v>
      </c>
    </row>
    <row r="82" spans="1:38" ht="33" x14ac:dyDescent="0.3">
      <c r="A82" s="106">
        <v>75</v>
      </c>
      <c r="B82" s="161" t="s">
        <v>150</v>
      </c>
      <c r="C82" s="162">
        <v>45799.904131944444</v>
      </c>
      <c r="D82" s="92" t="s">
        <v>60</v>
      </c>
      <c r="E82" s="92"/>
      <c r="F82" s="94"/>
      <c r="G82" s="93"/>
      <c r="H82" s="108"/>
      <c r="I82" s="108" t="s">
        <v>57</v>
      </c>
      <c r="J82" s="163">
        <v>45806.683877314812</v>
      </c>
      <c r="K82" t="s">
        <v>57</v>
      </c>
      <c r="L82" s="127">
        <f t="shared" si="1"/>
        <v>6.7797453703678912</v>
      </c>
      <c r="M82" s="95" t="s">
        <v>65</v>
      </c>
      <c r="N82" s="164" t="s">
        <v>212</v>
      </c>
      <c r="O82" s="93"/>
      <c r="P82" s="96"/>
      <c r="Q82" s="96"/>
      <c r="R82" s="96"/>
      <c r="S82" s="108" t="s">
        <v>64</v>
      </c>
      <c r="T82" s="130"/>
      <c r="U82" s="133"/>
      <c r="V82" s="134"/>
      <c r="W82"/>
      <c r="X82"/>
      <c r="Y82" s="97"/>
      <c r="Z82" s="97"/>
      <c r="AA82" s="97"/>
      <c r="AB82" s="97"/>
      <c r="AC82" s="111" t="s">
        <v>60</v>
      </c>
    </row>
    <row r="83" spans="1:38" ht="33" x14ac:dyDescent="0.3">
      <c r="A83" s="106">
        <v>76</v>
      </c>
      <c r="B83" s="161" t="s">
        <v>151</v>
      </c>
      <c r="C83" s="162">
        <v>45798.634583333333</v>
      </c>
      <c r="D83" s="92" t="s">
        <v>60</v>
      </c>
      <c r="E83" s="92"/>
      <c r="F83" s="94"/>
      <c r="G83" s="93"/>
      <c r="H83" s="108"/>
      <c r="I83" s="108" t="s">
        <v>57</v>
      </c>
      <c r="J83" s="163">
        <v>45804.65084490741</v>
      </c>
      <c r="K83" t="s">
        <v>57</v>
      </c>
      <c r="L83" s="127">
        <f t="shared" si="1"/>
        <v>6.0162615740773617</v>
      </c>
      <c r="M83" s="95" t="s">
        <v>65</v>
      </c>
      <c r="N83" s="164" t="s">
        <v>213</v>
      </c>
      <c r="O83" s="93"/>
      <c r="P83" s="96"/>
      <c r="Q83" s="96"/>
      <c r="R83" s="96"/>
      <c r="S83" s="108" t="s">
        <v>64</v>
      </c>
      <c r="T83" s="130"/>
      <c r="U83" s="133"/>
      <c r="V83" s="134"/>
      <c r="W83"/>
      <c r="X83"/>
      <c r="Y83" s="97"/>
      <c r="Z83" s="97"/>
      <c r="AA83" s="97"/>
      <c r="AB83" s="97"/>
      <c r="AC83" s="111" t="s">
        <v>60</v>
      </c>
    </row>
    <row r="84" spans="1:38" ht="33" x14ac:dyDescent="0.3">
      <c r="A84" s="106">
        <v>77</v>
      </c>
      <c r="B84" s="161" t="s">
        <v>152</v>
      </c>
      <c r="C84" s="162">
        <v>45776.635034722225</v>
      </c>
      <c r="D84" s="92" t="s">
        <v>60</v>
      </c>
      <c r="E84" s="92"/>
      <c r="F84" s="94"/>
      <c r="G84" s="93"/>
      <c r="H84" s="108"/>
      <c r="I84" s="108" t="s">
        <v>57</v>
      </c>
      <c r="J84" s="163">
        <v>45805.691423611112</v>
      </c>
      <c r="K84" t="s">
        <v>57</v>
      </c>
      <c r="L84" s="127">
        <f t="shared" si="1"/>
        <v>29.056388888886431</v>
      </c>
      <c r="M84" s="95" t="s">
        <v>65</v>
      </c>
      <c r="N84" s="164" t="s">
        <v>214</v>
      </c>
      <c r="O84" s="93"/>
      <c r="P84" s="96"/>
      <c r="Q84" s="96"/>
      <c r="R84" s="96"/>
      <c r="S84" s="108" t="s">
        <v>64</v>
      </c>
      <c r="T84" s="130"/>
      <c r="U84" s="133"/>
      <c r="V84" s="134"/>
      <c r="W84"/>
      <c r="X84" t="s">
        <v>60</v>
      </c>
      <c r="Y84" s="97"/>
      <c r="Z84" s="97"/>
      <c r="AA84" s="97"/>
      <c r="AB84" s="97"/>
      <c r="AC84" s="111" t="s">
        <v>60</v>
      </c>
    </row>
    <row r="85" spans="1:38" ht="33" x14ac:dyDescent="0.3">
      <c r="A85" s="106">
        <v>78</v>
      </c>
      <c r="B85" s="161" t="s">
        <v>153</v>
      </c>
      <c r="C85" s="162">
        <v>45835.4453125</v>
      </c>
      <c r="D85" s="92" t="s">
        <v>60</v>
      </c>
      <c r="E85" s="92"/>
      <c r="F85" s="94"/>
      <c r="G85" s="93"/>
      <c r="H85" s="108"/>
      <c r="I85" s="108" t="s">
        <v>57</v>
      </c>
      <c r="J85" s="163">
        <v>45874</v>
      </c>
      <c r="K85" t="s">
        <v>57</v>
      </c>
      <c r="L85" s="127">
        <f t="shared" si="1"/>
        <v>38.5546875</v>
      </c>
      <c r="M85" s="95" t="s">
        <v>65</v>
      </c>
      <c r="N85" s="164" t="s">
        <v>215</v>
      </c>
      <c r="O85" s="93"/>
      <c r="P85" s="96"/>
      <c r="Q85" s="96"/>
      <c r="R85" s="96"/>
      <c r="S85" s="108" t="s">
        <v>64</v>
      </c>
      <c r="T85" s="130"/>
      <c r="U85" s="133"/>
      <c r="V85" s="134"/>
      <c r="W85"/>
      <c r="X85" t="s">
        <v>60</v>
      </c>
      <c r="Y85" s="97"/>
      <c r="Z85" s="97"/>
      <c r="AA85" s="97"/>
      <c r="AB85" s="97"/>
      <c r="AC85" s="111" t="s">
        <v>60</v>
      </c>
    </row>
    <row r="86" spans="1:38" ht="33" x14ac:dyDescent="0.3">
      <c r="A86" s="106">
        <v>79</v>
      </c>
      <c r="B86" s="161" t="s">
        <v>154</v>
      </c>
      <c r="C86" s="162">
        <v>45763.467673611114</v>
      </c>
      <c r="D86" s="92" t="s">
        <v>60</v>
      </c>
      <c r="E86" s="92"/>
      <c r="F86" s="94"/>
      <c r="G86" s="93"/>
      <c r="H86" s="108"/>
      <c r="I86" s="108" t="s">
        <v>57</v>
      </c>
      <c r="J86" s="163">
        <v>45792.689108796294</v>
      </c>
      <c r="K86" t="s">
        <v>57</v>
      </c>
      <c r="L86" s="127">
        <f t="shared" si="1"/>
        <v>29.221435185179871</v>
      </c>
      <c r="M86" s="95" t="s">
        <v>65</v>
      </c>
      <c r="N86" s="164" t="s">
        <v>176</v>
      </c>
      <c r="O86" s="93"/>
      <c r="P86" s="96"/>
      <c r="Q86" s="96"/>
      <c r="R86" s="96"/>
      <c r="S86" s="108" t="s">
        <v>64</v>
      </c>
      <c r="T86" s="130"/>
      <c r="U86" s="133"/>
      <c r="V86" s="134"/>
      <c r="W86"/>
      <c r="X86" t="s">
        <v>60</v>
      </c>
      <c r="Y86" s="97"/>
      <c r="Z86" s="97"/>
      <c r="AA86" s="97"/>
      <c r="AB86" s="97"/>
      <c r="AC86" s="111" t="s">
        <v>60</v>
      </c>
    </row>
    <row r="87" spans="1:38" ht="33" x14ac:dyDescent="0.3">
      <c r="A87" s="106">
        <v>80</v>
      </c>
      <c r="B87" s="161" t="s">
        <v>155</v>
      </c>
      <c r="C87" s="162">
        <v>45784.446770833332</v>
      </c>
      <c r="D87" s="92" t="s">
        <v>60</v>
      </c>
      <c r="E87" s="92"/>
      <c r="F87" s="94"/>
      <c r="G87" s="93"/>
      <c r="H87" s="108"/>
      <c r="I87" s="108" t="s">
        <v>57</v>
      </c>
      <c r="J87" s="163">
        <v>45805.678923611114</v>
      </c>
      <c r="K87" t="s">
        <v>57</v>
      </c>
      <c r="L87" s="127">
        <f t="shared" si="1"/>
        <v>21.232152777782176</v>
      </c>
      <c r="M87" s="95" t="s">
        <v>65</v>
      </c>
      <c r="N87" s="164" t="s">
        <v>176</v>
      </c>
      <c r="O87" s="93"/>
      <c r="P87" s="96"/>
      <c r="Q87" s="96"/>
      <c r="R87" s="96"/>
      <c r="S87" s="108" t="s">
        <v>64</v>
      </c>
      <c r="T87" s="130"/>
      <c r="U87" s="133"/>
      <c r="V87" s="134"/>
      <c r="W87"/>
      <c r="X87" t="s">
        <v>60</v>
      </c>
      <c r="Y87" s="97"/>
      <c r="Z87" s="97"/>
      <c r="AA87" s="97"/>
      <c r="AB87" s="97"/>
      <c r="AC87" s="111" t="s">
        <v>60</v>
      </c>
    </row>
    <row r="88" spans="1:38" ht="33" x14ac:dyDescent="0.3">
      <c r="A88" s="143">
        <v>81</v>
      </c>
      <c r="B88" s="161" t="s">
        <v>156</v>
      </c>
      <c r="C88" s="162">
        <v>45770.691099537034</v>
      </c>
      <c r="D88" s="92" t="s">
        <v>60</v>
      </c>
      <c r="E88" s="144"/>
      <c r="F88" s="145"/>
      <c r="G88" s="146"/>
      <c r="H88" s="147"/>
      <c r="I88" s="147" t="s">
        <v>57</v>
      </c>
      <c r="J88" s="163">
        <v>45796.681284722225</v>
      </c>
      <c r="K88" t="s">
        <v>57</v>
      </c>
      <c r="L88" s="127">
        <f t="shared" si="1"/>
        <v>25.990185185190057</v>
      </c>
      <c r="M88" s="148" t="s">
        <v>65</v>
      </c>
      <c r="N88" s="164" t="s">
        <v>216</v>
      </c>
      <c r="O88" s="146"/>
      <c r="P88" s="149"/>
      <c r="Q88" s="149"/>
      <c r="R88" s="149"/>
      <c r="S88" s="108" t="s">
        <v>64</v>
      </c>
      <c r="T88" s="150"/>
      <c r="U88" s="151"/>
      <c r="V88" s="152"/>
      <c r="W88"/>
      <c r="X88" t="s">
        <v>60</v>
      </c>
      <c r="Y88" s="154"/>
      <c r="Z88" s="154"/>
      <c r="AA88" s="154"/>
      <c r="AB88" s="154"/>
      <c r="AC88" s="155" t="s">
        <v>60</v>
      </c>
    </row>
    <row r="89" spans="1:38" ht="33" x14ac:dyDescent="0.3">
      <c r="A89" s="106">
        <v>82</v>
      </c>
      <c r="B89" s="161" t="s">
        <v>157</v>
      </c>
      <c r="C89" s="162">
        <v>45803.873935185184</v>
      </c>
      <c r="D89" s="92" t="s">
        <v>60</v>
      </c>
      <c r="E89" s="119"/>
      <c r="F89" s="108"/>
      <c r="G89" s="108"/>
      <c r="H89" s="108"/>
      <c r="I89" s="147" t="s">
        <v>57</v>
      </c>
      <c r="J89" s="163">
        <v>45825.484675925924</v>
      </c>
      <c r="K89" s="108" t="s">
        <v>57</v>
      </c>
      <c r="L89" s="127">
        <f t="shared" si="1"/>
        <v>21.610740740739857</v>
      </c>
      <c r="M89" s="148" t="s">
        <v>65</v>
      </c>
      <c r="N89" s="164" t="s">
        <v>163</v>
      </c>
      <c r="O89" s="156"/>
      <c r="P89" s="156"/>
      <c r="Q89" s="156"/>
      <c r="R89" s="156"/>
      <c r="S89" s="108" t="s">
        <v>64</v>
      </c>
      <c r="T89" s="157"/>
      <c r="U89" s="158"/>
      <c r="V89" s="159"/>
      <c r="W89" t="s">
        <v>60</v>
      </c>
      <c r="X89"/>
      <c r="Y89" s="160"/>
      <c r="Z89" s="160"/>
      <c r="AA89" s="160"/>
      <c r="AB89" s="160"/>
      <c r="AC89" s="160" t="s">
        <v>74</v>
      </c>
    </row>
    <row r="90" spans="1:38" ht="33" x14ac:dyDescent="0.3">
      <c r="A90" s="106">
        <v>83</v>
      </c>
      <c r="B90" s="161" t="s">
        <v>158</v>
      </c>
      <c r="C90" s="162">
        <v>45818.764884259261</v>
      </c>
      <c r="D90" s="92" t="s">
        <v>60</v>
      </c>
      <c r="E90" s="119"/>
      <c r="F90" s="108"/>
      <c r="G90" s="108"/>
      <c r="H90" s="108"/>
      <c r="I90" s="147" t="s">
        <v>57</v>
      </c>
      <c r="J90" s="163">
        <v>45827.413159722222</v>
      </c>
      <c r="K90" s="108" t="s">
        <v>57</v>
      </c>
      <c r="L90" s="127">
        <f t="shared" si="1"/>
        <v>8.6482754629614647</v>
      </c>
      <c r="M90" s="148" t="s">
        <v>65</v>
      </c>
      <c r="N90" s="164" t="s">
        <v>163</v>
      </c>
      <c r="O90" s="156"/>
      <c r="P90" s="156"/>
      <c r="Q90" s="156"/>
      <c r="R90" s="156"/>
      <c r="S90" s="108" t="s">
        <v>64</v>
      </c>
      <c r="T90" s="157"/>
      <c r="U90" s="158"/>
      <c r="V90" s="159"/>
      <c r="W90" t="s">
        <v>60</v>
      </c>
      <c r="X90"/>
      <c r="Y90" s="160"/>
      <c r="Z90" s="160"/>
      <c r="AA90" s="160"/>
      <c r="AB90" s="160"/>
      <c r="AC90" s="160" t="s">
        <v>74</v>
      </c>
    </row>
    <row r="91" spans="1:38" ht="33" x14ac:dyDescent="0.25">
      <c r="A91" s="106">
        <v>84</v>
      </c>
      <c r="B91" s="161" t="s">
        <v>159</v>
      </c>
      <c r="C91" s="162">
        <v>45755.441423611112</v>
      </c>
      <c r="D91" s="111" t="s">
        <v>60</v>
      </c>
      <c r="E91" s="108"/>
      <c r="F91" s="108"/>
      <c r="G91" s="108"/>
      <c r="H91" s="108"/>
      <c r="I91" s="147" t="s">
        <v>57</v>
      </c>
      <c r="J91" s="163">
        <v>45772.732303240744</v>
      </c>
      <c r="K91" s="108" t="s">
        <v>57</v>
      </c>
      <c r="L91" s="127">
        <f t="shared" si="1"/>
        <v>17.2908796296324</v>
      </c>
      <c r="M91" s="148" t="s">
        <v>65</v>
      </c>
      <c r="N91" s="164" t="s">
        <v>217</v>
      </c>
      <c r="O91" s="156"/>
      <c r="P91" s="156"/>
      <c r="Q91" s="156"/>
      <c r="R91" s="156"/>
      <c r="S91" s="108" t="s">
        <v>64</v>
      </c>
      <c r="T91" s="157"/>
      <c r="U91" s="158"/>
      <c r="V91" s="159"/>
      <c r="W91" t="s">
        <v>60</v>
      </c>
      <c r="X91"/>
      <c r="Y91" s="160"/>
      <c r="Z91" s="160"/>
      <c r="AA91" s="160"/>
      <c r="AB91" s="160"/>
      <c r="AC91" s="160" t="s">
        <v>74</v>
      </c>
    </row>
    <row r="92" spans="1:38" ht="33" x14ac:dyDescent="0.25">
      <c r="A92" s="106">
        <v>85</v>
      </c>
      <c r="B92" s="180" t="s">
        <v>160</v>
      </c>
      <c r="C92" s="181">
        <v>45838.503935185188</v>
      </c>
      <c r="D92" s="111" t="s">
        <v>60</v>
      </c>
      <c r="E92" s="108"/>
      <c r="F92" s="108"/>
      <c r="G92" s="108"/>
      <c r="H92" s="108"/>
      <c r="I92" s="108" t="s">
        <v>57</v>
      </c>
      <c r="J92" s="181">
        <v>45875</v>
      </c>
      <c r="K92" s="108" t="s">
        <v>57</v>
      </c>
      <c r="L92" s="127">
        <f t="shared" si="1"/>
        <v>36.496064814811689</v>
      </c>
      <c r="M92" s="95" t="s">
        <v>65</v>
      </c>
      <c r="N92" s="180" t="s">
        <v>218</v>
      </c>
      <c r="O92" s="156"/>
      <c r="P92" s="156"/>
      <c r="Q92" s="156"/>
      <c r="R92" s="156"/>
      <c r="S92" s="108" t="s">
        <v>64</v>
      </c>
      <c r="T92" s="157"/>
      <c r="U92" s="158"/>
      <c r="V92" s="159"/>
      <c r="W92" s="182"/>
      <c r="X92" s="182" t="s">
        <v>60</v>
      </c>
      <c r="Y92" s="160"/>
      <c r="Z92" s="160"/>
      <c r="AA92" s="160"/>
      <c r="AB92" s="160"/>
      <c r="AC92" s="160" t="s">
        <v>74</v>
      </c>
    </row>
    <row r="93" spans="1:38" ht="16.5" x14ac:dyDescent="0.3">
      <c r="A93" s="166"/>
      <c r="B93" s="153"/>
      <c r="C93" s="167"/>
      <c r="D93" s="168"/>
      <c r="E93" s="169"/>
      <c r="F93" s="153"/>
      <c r="G93" s="153"/>
      <c r="H93" s="153"/>
      <c r="I93" s="153"/>
      <c r="J93" s="167"/>
      <c r="K93" s="153"/>
      <c r="L93" s="170"/>
      <c r="M93" s="171"/>
      <c r="N93" s="153"/>
      <c r="O93" s="172"/>
      <c r="P93" s="172"/>
      <c r="Q93" s="172"/>
      <c r="R93" s="172"/>
      <c r="S93" s="153"/>
      <c r="T93" s="173"/>
      <c r="U93" s="174"/>
      <c r="V93" s="175"/>
      <c r="W93" s="153"/>
      <c r="X93" s="168"/>
      <c r="Y93" s="176"/>
      <c r="Z93" s="176"/>
      <c r="AA93" s="176"/>
      <c r="AB93" s="176"/>
      <c r="AC93" s="176"/>
      <c r="AD93" s="153"/>
      <c r="AE93" s="153"/>
      <c r="AF93" s="153"/>
      <c r="AG93" s="153"/>
      <c r="AH93" s="153"/>
      <c r="AI93" s="153"/>
      <c r="AJ93" s="153"/>
      <c r="AK93" s="153"/>
      <c r="AL93" s="153"/>
    </row>
    <row r="94" spans="1:38" ht="16.5" x14ac:dyDescent="0.25">
      <c r="A94" s="166"/>
      <c r="B94" s="153"/>
      <c r="C94" s="167"/>
      <c r="D94" s="168"/>
      <c r="E94" s="153"/>
      <c r="F94" s="153"/>
      <c r="G94" s="153"/>
      <c r="H94" s="153"/>
      <c r="I94" s="153"/>
      <c r="J94" s="167"/>
      <c r="K94" s="153"/>
      <c r="L94" s="170"/>
      <c r="M94" s="171"/>
      <c r="N94" s="153"/>
      <c r="O94" s="172"/>
      <c r="P94" s="172"/>
      <c r="Q94" s="172"/>
      <c r="R94" s="172"/>
      <c r="S94" s="153"/>
      <c r="T94" s="173"/>
      <c r="U94" s="174"/>
      <c r="V94" s="175"/>
      <c r="W94" s="153"/>
      <c r="X94" s="168"/>
      <c r="Y94" s="176"/>
      <c r="Z94" s="176"/>
      <c r="AA94" s="176"/>
      <c r="AB94" s="176"/>
      <c r="AC94" s="176"/>
      <c r="AD94" s="153"/>
      <c r="AE94" s="153"/>
      <c r="AF94" s="153"/>
      <c r="AG94" s="153"/>
      <c r="AH94" s="153"/>
      <c r="AI94" s="153"/>
      <c r="AJ94" s="153"/>
      <c r="AK94" s="153"/>
      <c r="AL94" s="153"/>
    </row>
    <row r="95" spans="1:38" ht="16.5" x14ac:dyDescent="0.25">
      <c r="A95" s="166"/>
      <c r="B95" s="153"/>
      <c r="C95" s="167"/>
      <c r="D95" s="168"/>
      <c r="E95" s="153"/>
      <c r="F95" s="153"/>
      <c r="G95" s="153"/>
      <c r="H95" s="153"/>
      <c r="I95" s="153"/>
      <c r="J95" s="167"/>
      <c r="K95" s="153"/>
      <c r="L95" s="170"/>
      <c r="M95" s="171"/>
      <c r="N95" s="153"/>
      <c r="O95" s="172"/>
      <c r="P95" s="172"/>
      <c r="Q95" s="172"/>
      <c r="R95" s="172"/>
      <c r="S95" s="153"/>
      <c r="T95" s="173"/>
      <c r="U95" s="174"/>
      <c r="V95" s="175"/>
      <c r="W95" s="153"/>
      <c r="X95" s="168"/>
      <c r="Y95" s="176"/>
      <c r="Z95" s="176"/>
      <c r="AA95" s="176"/>
      <c r="AB95" s="176"/>
      <c r="AC95" s="176"/>
      <c r="AD95" s="153"/>
      <c r="AE95" s="153"/>
      <c r="AF95" s="153"/>
      <c r="AG95" s="153"/>
      <c r="AH95" s="153"/>
      <c r="AI95" s="153"/>
      <c r="AJ95" s="153"/>
      <c r="AK95" s="153"/>
      <c r="AL95" s="153"/>
    </row>
    <row r="96" spans="1:38" ht="16.5" x14ac:dyDescent="0.25">
      <c r="A96" s="166"/>
      <c r="B96" s="153"/>
      <c r="C96" s="167"/>
      <c r="D96" s="168"/>
      <c r="E96" s="153"/>
      <c r="F96" s="153"/>
      <c r="G96" s="153"/>
      <c r="H96" s="153"/>
      <c r="I96" s="153"/>
      <c r="J96" s="167"/>
      <c r="K96" s="153"/>
      <c r="L96" s="170"/>
      <c r="M96" s="171"/>
      <c r="N96" s="153"/>
      <c r="O96" s="172"/>
      <c r="P96" s="172"/>
      <c r="Q96" s="172"/>
      <c r="R96" s="172"/>
      <c r="S96" s="153"/>
      <c r="T96" s="173"/>
      <c r="U96" s="174"/>
      <c r="V96" s="175"/>
      <c r="W96" s="153"/>
      <c r="X96" s="168"/>
      <c r="Y96" s="176"/>
      <c r="Z96" s="176"/>
      <c r="AA96" s="176"/>
      <c r="AB96" s="176"/>
      <c r="AC96" s="176"/>
      <c r="AD96" s="153"/>
      <c r="AE96" s="153"/>
      <c r="AF96" s="153"/>
      <c r="AG96" s="153"/>
      <c r="AH96" s="153"/>
      <c r="AI96" s="153"/>
      <c r="AJ96" s="153"/>
      <c r="AK96" s="153"/>
      <c r="AL96" s="153"/>
    </row>
    <row r="97" spans="1:38" ht="16.5" x14ac:dyDescent="0.25">
      <c r="A97" s="166"/>
      <c r="B97" s="153"/>
      <c r="C97" s="167"/>
      <c r="D97" s="168"/>
      <c r="E97" s="153"/>
      <c r="F97" s="153"/>
      <c r="G97" s="153"/>
      <c r="H97" s="153"/>
      <c r="I97" s="153"/>
      <c r="J97" s="167"/>
      <c r="K97" s="153"/>
      <c r="L97" s="170"/>
      <c r="M97" s="171"/>
      <c r="N97" s="153"/>
      <c r="O97" s="172"/>
      <c r="P97" s="172"/>
      <c r="Q97" s="172"/>
      <c r="R97" s="172"/>
      <c r="S97" s="153"/>
      <c r="T97" s="173"/>
      <c r="U97" s="174"/>
      <c r="V97" s="175"/>
      <c r="W97" s="153"/>
      <c r="X97" s="168"/>
      <c r="Y97" s="176"/>
      <c r="Z97" s="176"/>
      <c r="AA97" s="176"/>
      <c r="AB97" s="176"/>
      <c r="AC97" s="176"/>
      <c r="AD97" s="153"/>
      <c r="AE97" s="153"/>
      <c r="AF97" s="153"/>
      <c r="AG97" s="153"/>
      <c r="AH97" s="153"/>
      <c r="AI97" s="153"/>
      <c r="AJ97" s="153"/>
      <c r="AK97" s="153"/>
      <c r="AL97" s="153"/>
    </row>
    <row r="98" spans="1:38" ht="16.5" x14ac:dyDescent="0.25">
      <c r="A98" s="166"/>
      <c r="B98" s="153"/>
      <c r="C98" s="167"/>
      <c r="D98" s="168"/>
      <c r="E98" s="153"/>
      <c r="F98" s="153"/>
      <c r="G98" s="153"/>
      <c r="H98" s="153"/>
      <c r="I98" s="153"/>
      <c r="J98" s="167"/>
      <c r="K98" s="153"/>
      <c r="L98" s="170"/>
      <c r="M98" s="171"/>
      <c r="N98" s="153"/>
      <c r="O98" s="172"/>
      <c r="P98" s="172"/>
      <c r="Q98" s="172"/>
      <c r="R98" s="172"/>
      <c r="S98" s="153"/>
      <c r="T98" s="173"/>
      <c r="U98" s="174"/>
      <c r="V98" s="175"/>
      <c r="W98" s="153"/>
      <c r="X98" s="168"/>
      <c r="Y98" s="176"/>
      <c r="Z98" s="176"/>
      <c r="AA98" s="176"/>
      <c r="AB98" s="176"/>
      <c r="AC98" s="176"/>
      <c r="AD98" s="153"/>
      <c r="AE98" s="153"/>
      <c r="AF98" s="153"/>
      <c r="AG98" s="153"/>
      <c r="AH98" s="153"/>
      <c r="AI98" s="153"/>
      <c r="AJ98" s="153"/>
      <c r="AK98" s="153"/>
      <c r="AL98" s="153"/>
    </row>
    <row r="99" spans="1:38" ht="16.5" x14ac:dyDescent="0.25">
      <c r="A99" s="166"/>
      <c r="B99" s="153"/>
      <c r="C99" s="167"/>
      <c r="D99" s="168"/>
      <c r="E99" s="153"/>
      <c r="F99" s="153"/>
      <c r="G99" s="153"/>
      <c r="H99" s="153"/>
      <c r="I99" s="153"/>
      <c r="J99" s="167"/>
      <c r="K99" s="153"/>
      <c r="L99" s="170"/>
      <c r="M99" s="171"/>
      <c r="N99" s="153"/>
      <c r="O99" s="172"/>
      <c r="P99" s="172"/>
      <c r="Q99" s="172"/>
      <c r="R99" s="172"/>
      <c r="S99" s="153"/>
      <c r="T99" s="173"/>
      <c r="U99" s="174"/>
      <c r="V99" s="175"/>
      <c r="W99" s="153"/>
      <c r="X99" s="168"/>
      <c r="Y99" s="176"/>
      <c r="Z99" s="176"/>
      <c r="AA99" s="176"/>
      <c r="AB99" s="176"/>
      <c r="AC99" s="176"/>
      <c r="AD99" s="153"/>
      <c r="AE99" s="153"/>
      <c r="AF99" s="153"/>
      <c r="AG99" s="153"/>
      <c r="AH99" s="153"/>
      <c r="AI99" s="153"/>
      <c r="AJ99" s="153"/>
      <c r="AK99" s="153"/>
      <c r="AL99" s="153"/>
    </row>
    <row r="100" spans="1:38" ht="16.5" x14ac:dyDescent="0.25">
      <c r="A100" s="166"/>
      <c r="B100" s="153"/>
      <c r="C100" s="167"/>
      <c r="D100" s="168"/>
      <c r="E100" s="153"/>
      <c r="F100" s="153"/>
      <c r="G100" s="153"/>
      <c r="H100" s="153"/>
      <c r="I100" s="153"/>
      <c r="J100" s="167"/>
      <c r="K100" s="153"/>
      <c r="L100" s="170"/>
      <c r="M100" s="171"/>
      <c r="N100" s="153"/>
      <c r="O100" s="172"/>
      <c r="P100" s="172"/>
      <c r="Q100" s="172"/>
      <c r="R100" s="172"/>
      <c r="S100" s="153"/>
      <c r="T100" s="173"/>
      <c r="U100" s="174"/>
      <c r="V100" s="175"/>
      <c r="W100" s="153"/>
      <c r="X100" s="168"/>
      <c r="Y100" s="176"/>
      <c r="Z100" s="176"/>
      <c r="AA100" s="176"/>
      <c r="AB100" s="176"/>
      <c r="AC100" s="176"/>
      <c r="AD100" s="153"/>
      <c r="AE100" s="153"/>
      <c r="AF100" s="153"/>
      <c r="AG100" s="153"/>
      <c r="AH100" s="153"/>
      <c r="AI100" s="153"/>
      <c r="AJ100" s="153"/>
      <c r="AK100" s="153"/>
      <c r="AL100" s="153"/>
    </row>
    <row r="101" spans="1:38" ht="16.5" x14ac:dyDescent="0.25">
      <c r="A101" s="166"/>
      <c r="B101" s="153"/>
      <c r="C101" s="167"/>
      <c r="D101" s="168"/>
      <c r="E101" s="153"/>
      <c r="F101" s="153"/>
      <c r="G101" s="153"/>
      <c r="H101" s="153"/>
      <c r="I101" s="153"/>
      <c r="J101" s="167"/>
      <c r="K101" s="153"/>
      <c r="L101" s="170"/>
      <c r="M101" s="171"/>
      <c r="N101" s="153"/>
      <c r="O101" s="172"/>
      <c r="P101" s="172"/>
      <c r="Q101" s="172"/>
      <c r="R101" s="172"/>
      <c r="S101" s="153"/>
      <c r="T101" s="173"/>
      <c r="U101" s="174"/>
      <c r="V101" s="175"/>
      <c r="W101" s="153"/>
      <c r="X101" s="168"/>
      <c r="Y101" s="176"/>
      <c r="Z101" s="176"/>
      <c r="AA101" s="176"/>
      <c r="AB101" s="176"/>
      <c r="AC101" s="176"/>
      <c r="AD101" s="153"/>
      <c r="AE101" s="153"/>
      <c r="AF101" s="153"/>
      <c r="AG101" s="153"/>
      <c r="AH101" s="153"/>
      <c r="AI101" s="153"/>
      <c r="AJ101" s="153"/>
      <c r="AK101" s="153"/>
      <c r="AL101" s="153"/>
    </row>
    <row r="102" spans="1:38" ht="16.5" x14ac:dyDescent="0.25">
      <c r="A102" s="166"/>
      <c r="B102" s="153"/>
      <c r="C102" s="167"/>
      <c r="D102" s="168"/>
      <c r="E102" s="153"/>
      <c r="F102" s="153"/>
      <c r="G102" s="153"/>
      <c r="H102" s="153"/>
      <c r="I102" s="153"/>
      <c r="J102" s="167"/>
      <c r="K102" s="153"/>
      <c r="L102" s="170"/>
      <c r="M102" s="171"/>
      <c r="N102" s="153"/>
      <c r="O102" s="172"/>
      <c r="P102" s="172"/>
      <c r="Q102" s="172"/>
      <c r="R102" s="172"/>
      <c r="S102" s="153"/>
      <c r="T102" s="173"/>
      <c r="U102" s="174"/>
      <c r="V102" s="175"/>
      <c r="W102" s="153"/>
      <c r="X102" s="168"/>
      <c r="Y102" s="176"/>
      <c r="Z102" s="176"/>
      <c r="AA102" s="176"/>
      <c r="AB102" s="176"/>
      <c r="AC102" s="176"/>
      <c r="AD102" s="153"/>
      <c r="AE102" s="153"/>
      <c r="AF102" s="153"/>
      <c r="AG102" s="153"/>
      <c r="AH102" s="153"/>
      <c r="AI102" s="153"/>
      <c r="AJ102" s="153"/>
      <c r="AK102" s="153"/>
      <c r="AL102" s="153"/>
    </row>
    <row r="103" spans="1:38" ht="16.5" x14ac:dyDescent="0.25">
      <c r="A103" s="166"/>
      <c r="B103" s="153"/>
      <c r="C103" s="167"/>
      <c r="D103" s="168"/>
      <c r="E103" s="153"/>
      <c r="F103" s="153"/>
      <c r="G103" s="153"/>
      <c r="H103" s="153"/>
      <c r="I103" s="153"/>
      <c r="J103" s="167"/>
      <c r="K103" s="153"/>
      <c r="L103" s="170"/>
      <c r="M103" s="171"/>
      <c r="N103" s="153"/>
      <c r="O103" s="172"/>
      <c r="P103" s="172"/>
      <c r="Q103" s="172"/>
      <c r="R103" s="172"/>
      <c r="S103" s="153"/>
      <c r="T103" s="173"/>
      <c r="U103" s="174"/>
      <c r="V103" s="175"/>
      <c r="W103" s="153"/>
      <c r="X103" s="168"/>
      <c r="Y103" s="176"/>
      <c r="Z103" s="176"/>
      <c r="AA103" s="176"/>
      <c r="AB103" s="176"/>
      <c r="AC103" s="176"/>
      <c r="AD103" s="153"/>
      <c r="AE103" s="153"/>
      <c r="AF103" s="153"/>
      <c r="AG103" s="153"/>
      <c r="AH103" s="153"/>
      <c r="AI103" s="153"/>
      <c r="AJ103" s="153"/>
      <c r="AK103" s="153"/>
      <c r="AL103" s="153"/>
    </row>
    <row r="104" spans="1:38" ht="16.5" x14ac:dyDescent="0.25">
      <c r="A104" s="166"/>
      <c r="B104" s="153"/>
      <c r="C104" s="167"/>
      <c r="D104" s="168"/>
      <c r="E104" s="153"/>
      <c r="F104" s="153"/>
      <c r="G104" s="153"/>
      <c r="H104" s="153"/>
      <c r="I104" s="153"/>
      <c r="J104" s="167"/>
      <c r="K104" s="153"/>
      <c r="L104" s="170"/>
      <c r="M104" s="171"/>
      <c r="N104" s="153"/>
      <c r="O104" s="172"/>
      <c r="P104" s="172"/>
      <c r="Q104" s="172"/>
      <c r="R104" s="172"/>
      <c r="S104" s="153"/>
      <c r="T104" s="173"/>
      <c r="U104" s="174"/>
      <c r="V104" s="175"/>
      <c r="W104" s="153"/>
      <c r="X104" s="168"/>
      <c r="Y104" s="176"/>
      <c r="Z104" s="176"/>
      <c r="AA104" s="176"/>
      <c r="AB104" s="176"/>
      <c r="AC104" s="176"/>
      <c r="AD104" s="153"/>
      <c r="AE104" s="153"/>
      <c r="AF104" s="153"/>
      <c r="AG104" s="153"/>
      <c r="AH104" s="153"/>
      <c r="AI104" s="153"/>
      <c r="AJ104" s="153"/>
      <c r="AK104" s="153"/>
      <c r="AL104" s="153"/>
    </row>
    <row r="105" spans="1:38" ht="16.5" x14ac:dyDescent="0.25">
      <c r="A105" s="166"/>
      <c r="B105" s="153"/>
      <c r="C105" s="167"/>
      <c r="D105" s="168"/>
      <c r="E105" s="153"/>
      <c r="F105" s="153"/>
      <c r="G105" s="153"/>
      <c r="H105" s="153"/>
      <c r="I105" s="153"/>
      <c r="J105" s="167"/>
      <c r="K105" s="153"/>
      <c r="L105" s="170"/>
      <c r="M105" s="171"/>
      <c r="N105" s="153"/>
      <c r="O105" s="172"/>
      <c r="P105" s="172"/>
      <c r="Q105" s="172"/>
      <c r="R105" s="172"/>
      <c r="S105" s="153"/>
      <c r="T105" s="173"/>
      <c r="U105" s="174"/>
      <c r="V105" s="175"/>
      <c r="W105" s="153"/>
      <c r="X105" s="168"/>
      <c r="Y105" s="176"/>
      <c r="Z105" s="176"/>
      <c r="AA105" s="176"/>
      <c r="AB105" s="176"/>
      <c r="AC105" s="176"/>
      <c r="AD105" s="153"/>
      <c r="AE105" s="153"/>
      <c r="AF105" s="153"/>
      <c r="AG105" s="153"/>
      <c r="AH105" s="153"/>
      <c r="AI105" s="153"/>
      <c r="AJ105" s="153"/>
      <c r="AK105" s="153"/>
      <c r="AL105" s="153"/>
    </row>
    <row r="106" spans="1:38" ht="16.5" x14ac:dyDescent="0.25">
      <c r="A106" s="166"/>
      <c r="B106" s="153"/>
      <c r="C106" s="167"/>
      <c r="D106" s="168"/>
      <c r="E106" s="153"/>
      <c r="F106" s="153"/>
      <c r="G106" s="153"/>
      <c r="H106" s="153"/>
      <c r="I106" s="153"/>
      <c r="J106" s="167"/>
      <c r="K106" s="153"/>
      <c r="L106" s="170"/>
      <c r="M106" s="171"/>
      <c r="N106" s="153"/>
      <c r="O106" s="172"/>
      <c r="P106" s="172"/>
      <c r="Q106" s="172"/>
      <c r="R106" s="172"/>
      <c r="S106" s="153"/>
      <c r="T106" s="173"/>
      <c r="U106" s="174"/>
      <c r="V106" s="175"/>
      <c r="W106" s="153"/>
      <c r="X106" s="168"/>
      <c r="Y106" s="176"/>
      <c r="Z106" s="176"/>
      <c r="AA106" s="176"/>
      <c r="AB106" s="176"/>
      <c r="AC106" s="176"/>
      <c r="AD106" s="153"/>
      <c r="AE106" s="153"/>
      <c r="AF106" s="153"/>
      <c r="AG106" s="153"/>
      <c r="AH106" s="153"/>
      <c r="AI106" s="153"/>
      <c r="AJ106" s="153"/>
      <c r="AK106" s="153"/>
      <c r="AL106" s="153"/>
    </row>
    <row r="107" spans="1:38" ht="16.5" x14ac:dyDescent="0.25">
      <c r="A107" s="166"/>
      <c r="B107" s="153"/>
      <c r="C107" s="167"/>
      <c r="D107" s="168"/>
      <c r="E107" s="153"/>
      <c r="F107" s="153"/>
      <c r="G107" s="153"/>
      <c r="H107" s="153"/>
      <c r="I107" s="153"/>
      <c r="J107" s="167"/>
      <c r="K107" s="153"/>
      <c r="L107" s="170"/>
      <c r="M107" s="171"/>
      <c r="N107" s="153"/>
      <c r="O107" s="172"/>
      <c r="P107" s="172"/>
      <c r="Q107" s="172"/>
      <c r="R107" s="172"/>
      <c r="S107" s="153"/>
      <c r="T107" s="173"/>
      <c r="U107" s="174"/>
      <c r="V107" s="175"/>
      <c r="W107" s="153"/>
      <c r="X107" s="168"/>
      <c r="Y107" s="176"/>
      <c r="Z107" s="176"/>
      <c r="AA107" s="176"/>
      <c r="AB107" s="176"/>
      <c r="AC107" s="176"/>
      <c r="AD107" s="153"/>
      <c r="AE107" s="153"/>
      <c r="AF107" s="153"/>
      <c r="AG107" s="153"/>
      <c r="AH107" s="153"/>
      <c r="AI107" s="153"/>
      <c r="AJ107" s="153"/>
      <c r="AK107" s="153"/>
      <c r="AL107" s="153"/>
    </row>
    <row r="108" spans="1:38" ht="16.5" x14ac:dyDescent="0.25">
      <c r="A108" s="166"/>
      <c r="B108" s="153"/>
      <c r="C108" s="167"/>
      <c r="D108" s="168"/>
      <c r="E108" s="153"/>
      <c r="F108" s="153"/>
      <c r="G108" s="153"/>
      <c r="H108" s="153"/>
      <c r="I108" s="153"/>
      <c r="J108" s="167"/>
      <c r="K108" s="153"/>
      <c r="L108" s="170"/>
      <c r="M108" s="171"/>
      <c r="N108" s="153"/>
      <c r="O108" s="172"/>
      <c r="P108" s="172"/>
      <c r="Q108" s="172"/>
      <c r="R108" s="172"/>
      <c r="S108" s="153"/>
      <c r="T108" s="173"/>
      <c r="U108" s="174"/>
      <c r="V108" s="175"/>
      <c r="W108" s="153"/>
      <c r="X108" s="168"/>
      <c r="Y108" s="176"/>
      <c r="Z108" s="176"/>
      <c r="AA108" s="176"/>
      <c r="AB108" s="176"/>
      <c r="AC108" s="176"/>
      <c r="AD108" s="153"/>
      <c r="AE108" s="153"/>
      <c r="AF108" s="153"/>
      <c r="AG108" s="153"/>
      <c r="AH108" s="153"/>
      <c r="AI108" s="153"/>
      <c r="AJ108" s="153"/>
      <c r="AK108" s="153"/>
      <c r="AL108" s="153"/>
    </row>
    <row r="109" spans="1:38" ht="16.5" x14ac:dyDescent="0.25">
      <c r="A109" s="166"/>
      <c r="B109" s="153"/>
      <c r="C109" s="167"/>
      <c r="D109" s="168"/>
      <c r="E109" s="153"/>
      <c r="F109" s="153"/>
      <c r="G109" s="153"/>
      <c r="H109" s="153"/>
      <c r="I109" s="153"/>
      <c r="J109" s="167"/>
      <c r="K109" s="153"/>
      <c r="L109" s="170"/>
      <c r="M109" s="171"/>
      <c r="N109" s="153"/>
      <c r="O109" s="172"/>
      <c r="P109" s="172"/>
      <c r="Q109" s="172"/>
      <c r="R109" s="172"/>
      <c r="S109" s="153"/>
      <c r="T109" s="173"/>
      <c r="U109" s="174"/>
      <c r="V109" s="175"/>
      <c r="W109" s="153"/>
      <c r="X109" s="168"/>
      <c r="Y109" s="176"/>
      <c r="Z109" s="176"/>
      <c r="AA109" s="176"/>
      <c r="AB109" s="176"/>
      <c r="AC109" s="176"/>
      <c r="AD109" s="153"/>
      <c r="AE109" s="153"/>
      <c r="AF109" s="153"/>
      <c r="AG109" s="153"/>
      <c r="AH109" s="153"/>
      <c r="AI109" s="153"/>
      <c r="AJ109" s="153"/>
      <c r="AK109" s="153"/>
      <c r="AL109" s="153"/>
    </row>
    <row r="110" spans="1:38" ht="16.5" x14ac:dyDescent="0.25">
      <c r="A110" s="166"/>
      <c r="B110" s="153"/>
      <c r="C110" s="167"/>
      <c r="D110" s="168"/>
      <c r="E110" s="153"/>
      <c r="F110" s="153"/>
      <c r="G110" s="153"/>
      <c r="H110" s="153"/>
      <c r="I110" s="153"/>
      <c r="J110" s="167"/>
      <c r="K110" s="153"/>
      <c r="L110" s="170"/>
      <c r="M110" s="171"/>
      <c r="N110" s="153"/>
      <c r="O110" s="172"/>
      <c r="P110" s="172"/>
      <c r="Q110" s="172"/>
      <c r="R110" s="172"/>
      <c r="S110" s="153"/>
      <c r="T110" s="173"/>
      <c r="U110" s="174"/>
      <c r="V110" s="175"/>
      <c r="W110" s="153"/>
      <c r="X110" s="168"/>
      <c r="Y110" s="176"/>
      <c r="Z110" s="176"/>
      <c r="AA110" s="176"/>
      <c r="AB110" s="176"/>
      <c r="AC110" s="176"/>
      <c r="AD110" s="153"/>
      <c r="AE110" s="153"/>
      <c r="AF110" s="153"/>
      <c r="AG110" s="153"/>
      <c r="AH110" s="153"/>
      <c r="AI110" s="153"/>
      <c r="AJ110" s="153"/>
      <c r="AK110" s="153"/>
      <c r="AL110" s="153"/>
    </row>
    <row r="111" spans="1:38" ht="16.5" x14ac:dyDescent="0.25">
      <c r="A111" s="166"/>
      <c r="B111" s="153"/>
      <c r="C111" s="167"/>
      <c r="D111" s="168"/>
      <c r="E111" s="153"/>
      <c r="F111" s="153"/>
      <c r="G111" s="153"/>
      <c r="H111" s="153"/>
      <c r="I111" s="153"/>
      <c r="J111" s="167"/>
      <c r="K111" s="153"/>
      <c r="L111" s="170"/>
      <c r="M111" s="171"/>
      <c r="N111" s="153"/>
      <c r="O111" s="172"/>
      <c r="P111" s="172"/>
      <c r="Q111" s="172"/>
      <c r="R111" s="172"/>
      <c r="S111" s="153"/>
      <c r="T111" s="173"/>
      <c r="U111" s="174"/>
      <c r="V111" s="175"/>
      <c r="W111" s="153"/>
      <c r="X111" s="168"/>
      <c r="Y111" s="176"/>
      <c r="Z111" s="176"/>
      <c r="AA111" s="176"/>
      <c r="AB111" s="176"/>
      <c r="AC111" s="176"/>
      <c r="AD111" s="153"/>
      <c r="AE111" s="153"/>
      <c r="AF111" s="153"/>
      <c r="AG111" s="153"/>
      <c r="AH111" s="153"/>
      <c r="AI111" s="153"/>
      <c r="AJ111" s="153"/>
      <c r="AK111" s="153"/>
      <c r="AL111" s="153"/>
    </row>
    <row r="112" spans="1:38" ht="16.5" x14ac:dyDescent="0.25">
      <c r="A112" s="166"/>
      <c r="B112" s="153"/>
      <c r="C112" s="167"/>
      <c r="D112" s="168"/>
      <c r="E112" s="153"/>
      <c r="F112" s="153"/>
      <c r="G112" s="153"/>
      <c r="H112" s="153"/>
      <c r="I112" s="153"/>
      <c r="J112" s="167"/>
      <c r="K112" s="153"/>
      <c r="L112" s="170"/>
      <c r="M112" s="171"/>
      <c r="N112" s="153"/>
      <c r="O112" s="172"/>
      <c r="P112" s="172"/>
      <c r="Q112" s="172"/>
      <c r="R112" s="172"/>
      <c r="S112" s="153"/>
      <c r="T112" s="173"/>
      <c r="U112" s="174"/>
      <c r="V112" s="175"/>
      <c r="W112" s="153"/>
      <c r="X112" s="168"/>
      <c r="Y112" s="176"/>
      <c r="Z112" s="176"/>
      <c r="AA112" s="176"/>
      <c r="AB112" s="176"/>
      <c r="AC112" s="176"/>
      <c r="AD112" s="153"/>
      <c r="AE112" s="153"/>
      <c r="AF112" s="153"/>
      <c r="AG112" s="153"/>
      <c r="AH112" s="153"/>
      <c r="AI112" s="153"/>
      <c r="AJ112" s="153"/>
      <c r="AK112" s="153"/>
      <c r="AL112" s="153"/>
    </row>
    <row r="113" spans="1:38" ht="16.5" x14ac:dyDescent="0.25">
      <c r="A113" s="166"/>
      <c r="B113" s="153"/>
      <c r="C113" s="167"/>
      <c r="D113" s="168"/>
      <c r="E113" s="153"/>
      <c r="F113" s="153"/>
      <c r="G113" s="153"/>
      <c r="H113" s="153"/>
      <c r="I113" s="153"/>
      <c r="J113" s="167"/>
      <c r="K113" s="153"/>
      <c r="L113" s="170"/>
      <c r="M113" s="171"/>
      <c r="N113" s="153"/>
      <c r="O113" s="172"/>
      <c r="P113" s="172"/>
      <c r="Q113" s="172"/>
      <c r="R113" s="172"/>
      <c r="S113" s="153"/>
      <c r="T113" s="173"/>
      <c r="U113" s="174"/>
      <c r="V113" s="175"/>
      <c r="W113" s="153"/>
      <c r="X113" s="168"/>
      <c r="Y113" s="176"/>
      <c r="Z113" s="176"/>
      <c r="AA113" s="176"/>
      <c r="AB113" s="176"/>
      <c r="AC113" s="176"/>
      <c r="AD113" s="153"/>
      <c r="AE113" s="153"/>
      <c r="AF113" s="153"/>
      <c r="AG113" s="153"/>
      <c r="AH113" s="153"/>
      <c r="AI113" s="153"/>
      <c r="AJ113" s="153"/>
      <c r="AK113" s="153"/>
      <c r="AL113" s="153"/>
    </row>
    <row r="114" spans="1:38" ht="16.5" x14ac:dyDescent="0.25">
      <c r="A114" s="166"/>
      <c r="B114" s="153"/>
      <c r="C114" s="167"/>
      <c r="D114" s="168"/>
      <c r="E114" s="153"/>
      <c r="F114" s="153"/>
      <c r="G114" s="153"/>
      <c r="H114" s="153"/>
      <c r="I114" s="153"/>
      <c r="J114" s="167"/>
      <c r="K114" s="153"/>
      <c r="L114" s="170"/>
      <c r="M114" s="171"/>
      <c r="N114" s="153"/>
      <c r="O114" s="172"/>
      <c r="P114" s="172"/>
      <c r="Q114" s="172"/>
      <c r="R114" s="172"/>
      <c r="S114" s="153"/>
      <c r="T114" s="173"/>
      <c r="U114" s="174"/>
      <c r="V114" s="175"/>
      <c r="W114" s="153"/>
      <c r="X114" s="168"/>
      <c r="Y114" s="176"/>
      <c r="Z114" s="176"/>
      <c r="AA114" s="176"/>
      <c r="AB114" s="176"/>
      <c r="AC114" s="176"/>
      <c r="AD114" s="153"/>
      <c r="AE114" s="153"/>
      <c r="AF114" s="153"/>
      <c r="AG114" s="153"/>
      <c r="AH114" s="153"/>
      <c r="AI114" s="153"/>
      <c r="AJ114" s="153"/>
      <c r="AK114" s="153"/>
      <c r="AL114" s="153"/>
    </row>
    <row r="115" spans="1:38" ht="16.5" x14ac:dyDescent="0.25">
      <c r="A115" s="166"/>
      <c r="B115" s="153"/>
      <c r="C115" s="167"/>
      <c r="D115" s="168"/>
      <c r="E115" s="153"/>
      <c r="F115" s="153"/>
      <c r="G115" s="153"/>
      <c r="H115" s="153"/>
      <c r="I115" s="153"/>
      <c r="J115" s="167"/>
      <c r="K115" s="153"/>
      <c r="L115" s="170"/>
      <c r="M115" s="171"/>
      <c r="N115" s="153"/>
      <c r="O115" s="172"/>
      <c r="P115" s="172"/>
      <c r="Q115" s="172"/>
      <c r="R115" s="172"/>
      <c r="S115" s="153"/>
      <c r="T115" s="173"/>
      <c r="U115" s="174"/>
      <c r="V115" s="175"/>
      <c r="W115" s="153"/>
      <c r="X115" s="168"/>
      <c r="Y115" s="176"/>
      <c r="Z115" s="176"/>
      <c r="AA115" s="176"/>
      <c r="AB115" s="176"/>
      <c r="AC115" s="176"/>
      <c r="AD115" s="153"/>
      <c r="AE115" s="153"/>
      <c r="AF115" s="153"/>
      <c r="AG115" s="153"/>
      <c r="AH115" s="153"/>
      <c r="AI115" s="153"/>
      <c r="AJ115" s="153"/>
      <c r="AK115" s="153"/>
      <c r="AL115" s="153"/>
    </row>
    <row r="116" spans="1:38" ht="16.5" x14ac:dyDescent="0.25">
      <c r="A116" s="166"/>
      <c r="B116" s="153"/>
      <c r="C116" s="167"/>
      <c r="D116" s="168"/>
      <c r="E116" s="153"/>
      <c r="F116" s="153"/>
      <c r="G116" s="153"/>
      <c r="H116" s="153"/>
      <c r="I116" s="153"/>
      <c r="J116" s="167"/>
      <c r="K116" s="153"/>
      <c r="L116" s="170"/>
      <c r="M116" s="171"/>
      <c r="N116" s="153"/>
      <c r="O116" s="172"/>
      <c r="P116" s="172"/>
      <c r="Q116" s="172"/>
      <c r="R116" s="172"/>
      <c r="S116" s="153"/>
      <c r="T116" s="173"/>
      <c r="U116" s="174"/>
      <c r="V116" s="175"/>
      <c r="W116" s="153"/>
      <c r="X116" s="168"/>
      <c r="Y116" s="176"/>
      <c r="Z116" s="176"/>
      <c r="AA116" s="176"/>
      <c r="AB116" s="176"/>
      <c r="AC116" s="176"/>
      <c r="AD116" s="153"/>
      <c r="AE116" s="153"/>
      <c r="AF116" s="153"/>
      <c r="AG116" s="153"/>
      <c r="AH116" s="153"/>
      <c r="AI116" s="153"/>
      <c r="AJ116" s="153"/>
      <c r="AK116" s="153"/>
      <c r="AL116" s="153"/>
    </row>
    <row r="117" spans="1:38" ht="16.5" x14ac:dyDescent="0.25">
      <c r="A117" s="166"/>
      <c r="B117" s="153"/>
      <c r="C117" s="167"/>
      <c r="D117" s="168"/>
      <c r="E117" s="153"/>
      <c r="F117" s="153"/>
      <c r="G117" s="153"/>
      <c r="H117" s="153"/>
      <c r="I117" s="153"/>
      <c r="J117" s="167"/>
      <c r="K117" s="153"/>
      <c r="L117" s="170"/>
      <c r="M117" s="171"/>
      <c r="N117" s="153"/>
      <c r="O117" s="172"/>
      <c r="P117" s="172"/>
      <c r="Q117" s="172"/>
      <c r="R117" s="172"/>
      <c r="S117" s="153"/>
      <c r="T117" s="173"/>
      <c r="U117" s="174"/>
      <c r="V117" s="175"/>
      <c r="W117" s="153"/>
      <c r="X117" s="168"/>
      <c r="Y117" s="176"/>
      <c r="Z117" s="176"/>
      <c r="AA117" s="176"/>
      <c r="AB117" s="176"/>
      <c r="AC117" s="176"/>
      <c r="AD117" s="153"/>
      <c r="AE117" s="153"/>
      <c r="AF117" s="153"/>
      <c r="AG117" s="153"/>
      <c r="AH117" s="153"/>
      <c r="AI117" s="153"/>
      <c r="AJ117" s="153"/>
      <c r="AK117" s="153"/>
      <c r="AL117" s="153"/>
    </row>
    <row r="118" spans="1:38" ht="16.5" x14ac:dyDescent="0.25">
      <c r="A118" s="166"/>
      <c r="B118" s="153"/>
      <c r="C118" s="167"/>
      <c r="D118" s="168"/>
      <c r="E118" s="153"/>
      <c r="F118" s="153"/>
      <c r="G118" s="153"/>
      <c r="H118" s="153"/>
      <c r="I118" s="153"/>
      <c r="J118" s="167"/>
      <c r="K118" s="153"/>
      <c r="L118" s="170"/>
      <c r="M118" s="171"/>
      <c r="N118" s="153"/>
      <c r="O118" s="172"/>
      <c r="P118" s="172"/>
      <c r="Q118" s="172"/>
      <c r="R118" s="172"/>
      <c r="S118" s="153"/>
      <c r="T118" s="173"/>
      <c r="U118" s="174"/>
      <c r="V118" s="175"/>
      <c r="W118" s="153"/>
      <c r="X118" s="168"/>
      <c r="Y118" s="176"/>
      <c r="Z118" s="176"/>
      <c r="AA118" s="176"/>
      <c r="AB118" s="176"/>
      <c r="AC118" s="176"/>
      <c r="AD118" s="153"/>
      <c r="AE118" s="153"/>
      <c r="AF118" s="153"/>
      <c r="AG118" s="153"/>
      <c r="AH118" s="153"/>
      <c r="AI118" s="153"/>
      <c r="AJ118" s="153"/>
      <c r="AK118" s="153"/>
      <c r="AL118" s="153"/>
    </row>
    <row r="119" spans="1:38" ht="16.5" x14ac:dyDescent="0.25">
      <c r="A119" s="166"/>
      <c r="B119" s="153"/>
      <c r="C119" s="167"/>
      <c r="D119" s="168"/>
      <c r="E119" s="153"/>
      <c r="F119" s="153"/>
      <c r="G119" s="153"/>
      <c r="H119" s="153"/>
      <c r="I119" s="153"/>
      <c r="J119" s="167"/>
      <c r="K119" s="153"/>
      <c r="L119" s="170"/>
      <c r="M119" s="171"/>
      <c r="N119" s="153"/>
      <c r="O119" s="172"/>
      <c r="P119" s="172"/>
      <c r="Q119" s="172"/>
      <c r="R119" s="172"/>
      <c r="S119" s="153"/>
      <c r="T119" s="173"/>
      <c r="U119" s="174"/>
      <c r="V119" s="175"/>
      <c r="W119" s="153"/>
      <c r="X119" s="168"/>
      <c r="Y119" s="176"/>
      <c r="Z119" s="176"/>
      <c r="AA119" s="176"/>
      <c r="AB119" s="176"/>
      <c r="AC119" s="176"/>
      <c r="AD119" s="153"/>
      <c r="AE119" s="153"/>
      <c r="AF119" s="153"/>
      <c r="AG119" s="153"/>
      <c r="AH119" s="153"/>
      <c r="AI119" s="153"/>
      <c r="AJ119" s="153"/>
      <c r="AK119" s="153"/>
      <c r="AL119" s="153"/>
    </row>
    <row r="120" spans="1:38" ht="16.5" x14ac:dyDescent="0.25">
      <c r="A120" s="166"/>
      <c r="B120" s="153"/>
      <c r="C120" s="167"/>
      <c r="D120" s="168"/>
      <c r="E120" s="153"/>
      <c r="F120" s="153"/>
      <c r="G120" s="153"/>
      <c r="H120" s="153"/>
      <c r="I120" s="153"/>
      <c r="J120" s="167"/>
      <c r="K120" s="153"/>
      <c r="L120" s="170"/>
      <c r="M120" s="171"/>
      <c r="N120" s="153"/>
      <c r="O120" s="172"/>
      <c r="P120" s="172"/>
      <c r="Q120" s="172"/>
      <c r="R120" s="172"/>
      <c r="S120" s="153"/>
      <c r="T120" s="173"/>
      <c r="U120" s="174"/>
      <c r="V120" s="175"/>
      <c r="W120" s="153"/>
      <c r="X120" s="168"/>
      <c r="Y120" s="176"/>
      <c r="Z120" s="176"/>
      <c r="AA120" s="176"/>
      <c r="AB120" s="176"/>
      <c r="AC120" s="176"/>
      <c r="AD120" s="153"/>
      <c r="AE120" s="153"/>
      <c r="AF120" s="153"/>
      <c r="AG120" s="153"/>
      <c r="AH120" s="153"/>
      <c r="AI120" s="153"/>
      <c r="AJ120" s="153"/>
      <c r="AK120" s="153"/>
      <c r="AL120" s="153"/>
    </row>
    <row r="121" spans="1:38" ht="16.5" x14ac:dyDescent="0.25">
      <c r="A121" s="166"/>
      <c r="B121" s="153"/>
      <c r="C121" s="167"/>
      <c r="D121" s="168"/>
      <c r="E121" s="153"/>
      <c r="F121" s="153"/>
      <c r="G121" s="153"/>
      <c r="H121" s="153"/>
      <c r="I121" s="153"/>
      <c r="J121" s="167"/>
      <c r="K121" s="153"/>
      <c r="L121" s="170"/>
      <c r="M121" s="171"/>
      <c r="N121" s="153"/>
      <c r="O121" s="172"/>
      <c r="P121" s="172"/>
      <c r="Q121" s="172"/>
      <c r="R121" s="172"/>
      <c r="S121" s="153"/>
      <c r="T121" s="173"/>
      <c r="U121" s="174"/>
      <c r="V121" s="175"/>
      <c r="W121" s="153"/>
      <c r="X121" s="168"/>
      <c r="Y121" s="176"/>
      <c r="Z121" s="176"/>
      <c r="AA121" s="176"/>
      <c r="AB121" s="176"/>
      <c r="AC121" s="176"/>
      <c r="AD121" s="153"/>
      <c r="AE121" s="153"/>
      <c r="AF121" s="153"/>
      <c r="AG121" s="153"/>
      <c r="AH121" s="153"/>
      <c r="AI121" s="153"/>
      <c r="AJ121" s="153"/>
      <c r="AK121" s="153"/>
      <c r="AL121" s="153"/>
    </row>
    <row r="122" spans="1:38" ht="16.5" x14ac:dyDescent="0.25">
      <c r="A122" s="166"/>
      <c r="B122" s="153"/>
      <c r="C122" s="167"/>
      <c r="D122" s="168"/>
      <c r="E122" s="153"/>
      <c r="F122" s="153"/>
      <c r="G122" s="153"/>
      <c r="H122" s="153"/>
      <c r="I122" s="153"/>
      <c r="J122" s="167"/>
      <c r="K122" s="153"/>
      <c r="L122" s="170"/>
      <c r="M122" s="171"/>
      <c r="N122" s="153"/>
      <c r="O122" s="172"/>
      <c r="P122" s="172"/>
      <c r="Q122" s="172"/>
      <c r="R122" s="172"/>
      <c r="S122" s="153"/>
      <c r="T122" s="173"/>
      <c r="U122" s="174"/>
      <c r="V122" s="175"/>
      <c r="W122" s="153"/>
      <c r="X122" s="168"/>
      <c r="Y122" s="176"/>
      <c r="Z122" s="176"/>
      <c r="AA122" s="176"/>
      <c r="AB122" s="176"/>
      <c r="AC122" s="176"/>
      <c r="AD122" s="153"/>
      <c r="AE122" s="153"/>
      <c r="AF122" s="153"/>
      <c r="AG122" s="153"/>
      <c r="AH122" s="153"/>
      <c r="AI122" s="153"/>
      <c r="AJ122" s="153"/>
      <c r="AK122" s="153"/>
      <c r="AL122" s="153"/>
    </row>
    <row r="123" spans="1:38" ht="16.5" x14ac:dyDescent="0.25">
      <c r="A123" s="166"/>
      <c r="B123" s="153"/>
      <c r="C123" s="167"/>
      <c r="D123" s="168"/>
      <c r="E123" s="153"/>
      <c r="F123" s="153"/>
      <c r="G123" s="153"/>
      <c r="H123" s="153"/>
      <c r="I123" s="153"/>
      <c r="J123" s="167"/>
      <c r="K123" s="153"/>
      <c r="L123" s="170"/>
      <c r="M123" s="171"/>
      <c r="N123" s="153"/>
      <c r="O123" s="172"/>
      <c r="P123" s="172"/>
      <c r="Q123" s="172"/>
      <c r="R123" s="172"/>
      <c r="S123" s="153"/>
      <c r="T123" s="173"/>
      <c r="U123" s="174"/>
      <c r="V123" s="175"/>
      <c r="W123" s="153"/>
      <c r="X123" s="168"/>
      <c r="Y123" s="176"/>
      <c r="Z123" s="176"/>
      <c r="AA123" s="176"/>
      <c r="AB123" s="176"/>
      <c r="AC123" s="176"/>
      <c r="AD123" s="153"/>
      <c r="AE123" s="153"/>
      <c r="AF123" s="153"/>
      <c r="AG123" s="153"/>
      <c r="AH123" s="153"/>
      <c r="AI123" s="153"/>
      <c r="AJ123" s="153"/>
      <c r="AK123" s="153"/>
      <c r="AL123" s="153"/>
    </row>
    <row r="124" spans="1:38" ht="16.5" x14ac:dyDescent="0.25">
      <c r="A124" s="166"/>
      <c r="B124" s="153"/>
      <c r="C124" s="167"/>
      <c r="D124" s="168"/>
      <c r="E124" s="153"/>
      <c r="F124" s="153"/>
      <c r="G124" s="153"/>
      <c r="H124" s="153"/>
      <c r="I124" s="153"/>
      <c r="J124" s="167"/>
      <c r="K124" s="153"/>
      <c r="L124" s="170"/>
      <c r="M124" s="171"/>
      <c r="N124" s="153"/>
      <c r="O124" s="172"/>
      <c r="P124" s="172"/>
      <c r="Q124" s="172"/>
      <c r="R124" s="172"/>
      <c r="S124" s="153"/>
      <c r="T124" s="173"/>
      <c r="U124" s="174"/>
      <c r="V124" s="175"/>
      <c r="W124" s="153"/>
      <c r="X124" s="168"/>
      <c r="Y124" s="176"/>
      <c r="Z124" s="176"/>
      <c r="AA124" s="176"/>
      <c r="AB124" s="176"/>
      <c r="AC124" s="176"/>
      <c r="AD124" s="153"/>
      <c r="AE124" s="153"/>
      <c r="AF124" s="153"/>
      <c r="AG124" s="153"/>
      <c r="AH124" s="153"/>
      <c r="AI124" s="153"/>
      <c r="AJ124" s="153"/>
      <c r="AK124" s="153"/>
      <c r="AL124" s="153"/>
    </row>
    <row r="125" spans="1:38" x14ac:dyDescent="0.25">
      <c r="A125" s="153"/>
      <c r="B125" s="168"/>
      <c r="C125" s="177"/>
      <c r="D125" s="168"/>
      <c r="E125" s="153"/>
      <c r="F125" s="153"/>
      <c r="G125" s="153"/>
      <c r="H125" s="153"/>
      <c r="I125" s="168"/>
      <c r="J125" s="178"/>
      <c r="K125" s="153"/>
      <c r="L125" s="172"/>
      <c r="M125" s="172"/>
      <c r="N125" s="179"/>
      <c r="O125" s="172"/>
      <c r="P125" s="172"/>
      <c r="Q125" s="172"/>
      <c r="R125" s="172"/>
      <c r="S125" s="172"/>
      <c r="T125" s="173"/>
      <c r="U125" s="174"/>
      <c r="V125" s="175"/>
      <c r="W125" s="168"/>
      <c r="X125" s="168"/>
      <c r="Y125" s="176"/>
      <c r="Z125" s="176"/>
      <c r="AA125" s="176"/>
      <c r="AB125" s="176"/>
      <c r="AC125" s="176"/>
      <c r="AD125" s="153"/>
      <c r="AE125" s="153"/>
      <c r="AF125" s="153"/>
      <c r="AG125" s="153"/>
      <c r="AH125" s="153"/>
      <c r="AI125" s="153"/>
      <c r="AJ125" s="153"/>
      <c r="AK125" s="153"/>
      <c r="AL125" s="153"/>
    </row>
    <row r="126" spans="1:38" x14ac:dyDescent="0.25">
      <c r="A126" s="153"/>
      <c r="B126" s="168"/>
      <c r="C126" s="177"/>
      <c r="D126" s="168"/>
      <c r="E126" s="153"/>
      <c r="F126" s="153"/>
      <c r="G126" s="153"/>
      <c r="H126" s="153"/>
      <c r="I126" s="168"/>
      <c r="J126" s="178"/>
      <c r="K126" s="153"/>
      <c r="L126" s="172"/>
      <c r="M126" s="172"/>
      <c r="N126" s="179"/>
      <c r="O126" s="172"/>
      <c r="P126" s="172"/>
      <c r="Q126" s="172"/>
      <c r="R126" s="172"/>
      <c r="S126" s="172"/>
      <c r="T126" s="173"/>
      <c r="U126" s="174"/>
      <c r="V126" s="175"/>
      <c r="W126" s="168"/>
      <c r="X126" s="168"/>
      <c r="Y126" s="176"/>
      <c r="Z126" s="176"/>
      <c r="AA126" s="176"/>
      <c r="AB126" s="176"/>
      <c r="AC126" s="176"/>
      <c r="AD126" s="153"/>
      <c r="AE126" s="153"/>
      <c r="AF126" s="153"/>
      <c r="AG126" s="153"/>
      <c r="AH126" s="153"/>
      <c r="AI126" s="153"/>
      <c r="AJ126" s="153"/>
      <c r="AK126" s="153"/>
      <c r="AL126" s="153"/>
    </row>
    <row r="127" spans="1:38" x14ac:dyDescent="0.25">
      <c r="A127" s="153"/>
      <c r="B127" s="168"/>
      <c r="C127" s="177"/>
      <c r="D127" s="168"/>
      <c r="E127" s="153"/>
      <c r="F127" s="153"/>
      <c r="G127" s="153"/>
      <c r="H127" s="153"/>
      <c r="I127" s="168"/>
      <c r="J127" s="178"/>
      <c r="K127" s="153"/>
      <c r="L127" s="172"/>
      <c r="M127" s="172"/>
      <c r="N127" s="179"/>
      <c r="O127" s="172"/>
      <c r="P127" s="172"/>
      <c r="Q127" s="172"/>
      <c r="R127" s="172"/>
      <c r="S127" s="172"/>
      <c r="T127" s="173"/>
      <c r="U127" s="174"/>
      <c r="V127" s="175"/>
      <c r="W127" s="168"/>
      <c r="X127" s="168"/>
      <c r="Y127" s="176"/>
      <c r="Z127" s="176"/>
      <c r="AA127" s="176"/>
      <c r="AB127" s="176"/>
      <c r="AC127" s="176"/>
      <c r="AD127" s="153"/>
      <c r="AE127" s="153"/>
      <c r="AF127" s="153"/>
      <c r="AG127" s="153"/>
      <c r="AH127" s="153"/>
      <c r="AI127" s="153"/>
      <c r="AJ127" s="153"/>
      <c r="AK127" s="153"/>
      <c r="AL127" s="153"/>
    </row>
    <row r="128" spans="1:38" x14ac:dyDescent="0.25">
      <c r="A128" s="153"/>
      <c r="B128" s="168"/>
      <c r="C128" s="177"/>
      <c r="D128" s="168"/>
      <c r="E128" s="153"/>
      <c r="F128" s="153"/>
      <c r="G128" s="153"/>
      <c r="H128" s="153"/>
      <c r="I128" s="168"/>
      <c r="J128" s="178"/>
      <c r="K128" s="153"/>
      <c r="L128" s="172"/>
      <c r="M128" s="172"/>
      <c r="N128" s="179"/>
      <c r="O128" s="172"/>
      <c r="P128" s="172"/>
      <c r="Q128" s="172"/>
      <c r="R128" s="172"/>
      <c r="S128" s="172"/>
      <c r="T128" s="173"/>
      <c r="U128" s="174"/>
      <c r="V128" s="175"/>
      <c r="W128" s="168"/>
      <c r="X128" s="168"/>
      <c r="Y128" s="176"/>
      <c r="Z128" s="176"/>
      <c r="AA128" s="176"/>
      <c r="AB128" s="176"/>
      <c r="AC128" s="176"/>
      <c r="AD128" s="153"/>
      <c r="AE128" s="153"/>
      <c r="AF128" s="153"/>
      <c r="AG128" s="153"/>
      <c r="AH128" s="153"/>
      <c r="AI128" s="153"/>
      <c r="AJ128" s="153"/>
      <c r="AK128" s="153"/>
      <c r="AL128" s="153"/>
    </row>
    <row r="129" spans="1:38" x14ac:dyDescent="0.25">
      <c r="A129" s="153"/>
      <c r="B129" s="168"/>
      <c r="C129" s="177"/>
      <c r="D129" s="168"/>
      <c r="E129" s="153"/>
      <c r="F129" s="153"/>
      <c r="G129" s="153"/>
      <c r="H129" s="153"/>
      <c r="I129" s="168"/>
      <c r="J129" s="178"/>
      <c r="K129" s="153"/>
      <c r="L129" s="172"/>
      <c r="M129" s="172"/>
      <c r="N129" s="179"/>
      <c r="O129" s="172"/>
      <c r="P129" s="172"/>
      <c r="Q129" s="172"/>
      <c r="R129" s="172"/>
      <c r="S129" s="172"/>
      <c r="T129" s="173"/>
      <c r="U129" s="174"/>
      <c r="V129" s="175"/>
      <c r="W129" s="168"/>
      <c r="X129" s="168"/>
      <c r="Y129" s="176"/>
      <c r="Z129" s="176"/>
      <c r="AA129" s="176"/>
      <c r="AB129" s="176"/>
      <c r="AC129" s="176"/>
      <c r="AD129" s="153"/>
      <c r="AE129" s="153"/>
      <c r="AF129" s="153"/>
      <c r="AG129" s="153"/>
      <c r="AH129" s="153"/>
      <c r="AI129" s="153"/>
      <c r="AJ129" s="153"/>
      <c r="AK129" s="153"/>
      <c r="AL129" s="153"/>
    </row>
    <row r="130" spans="1:38" x14ac:dyDescent="0.25">
      <c r="A130" s="153"/>
      <c r="B130" s="168"/>
      <c r="C130" s="177"/>
      <c r="D130" s="168"/>
      <c r="E130" s="153"/>
      <c r="F130" s="153"/>
      <c r="G130" s="153"/>
      <c r="H130" s="153"/>
      <c r="I130" s="168"/>
      <c r="J130" s="178"/>
      <c r="K130" s="153"/>
      <c r="L130" s="172"/>
      <c r="M130" s="172"/>
      <c r="N130" s="179"/>
      <c r="O130" s="172"/>
      <c r="P130" s="172"/>
      <c r="Q130" s="172"/>
      <c r="R130" s="172"/>
      <c r="S130" s="172"/>
      <c r="T130" s="173"/>
      <c r="U130" s="174"/>
      <c r="V130" s="175"/>
      <c r="W130" s="168"/>
      <c r="X130" s="168"/>
      <c r="Y130" s="176"/>
      <c r="Z130" s="176"/>
      <c r="AA130" s="176"/>
      <c r="AB130" s="176"/>
      <c r="AC130" s="176"/>
      <c r="AD130" s="153"/>
      <c r="AE130" s="153"/>
      <c r="AF130" s="153"/>
      <c r="AG130" s="153"/>
      <c r="AH130" s="153"/>
      <c r="AI130" s="153"/>
      <c r="AJ130" s="153"/>
      <c r="AK130" s="153"/>
      <c r="AL130" s="153"/>
    </row>
    <row r="131" spans="1:38" x14ac:dyDescent="0.25">
      <c r="A131" s="153"/>
      <c r="B131" s="168"/>
      <c r="C131" s="177"/>
      <c r="D131" s="168"/>
      <c r="E131" s="153"/>
      <c r="F131" s="153"/>
      <c r="G131" s="153"/>
      <c r="H131" s="153"/>
      <c r="I131" s="168"/>
      <c r="J131" s="178"/>
      <c r="K131" s="153"/>
      <c r="L131" s="172"/>
      <c r="M131" s="172"/>
      <c r="N131" s="179"/>
      <c r="O131" s="172"/>
      <c r="P131" s="172"/>
      <c r="Q131" s="172"/>
      <c r="R131" s="172"/>
      <c r="S131" s="172"/>
      <c r="T131" s="173"/>
      <c r="U131" s="174"/>
      <c r="V131" s="175"/>
      <c r="W131" s="168"/>
      <c r="X131" s="168"/>
      <c r="Y131" s="176"/>
      <c r="Z131" s="176"/>
      <c r="AA131" s="176"/>
      <c r="AB131" s="176"/>
      <c r="AC131" s="176"/>
      <c r="AD131" s="153"/>
      <c r="AE131" s="153"/>
      <c r="AF131" s="153"/>
      <c r="AG131" s="153"/>
      <c r="AH131" s="153"/>
      <c r="AI131" s="153"/>
      <c r="AJ131" s="153"/>
      <c r="AK131" s="153"/>
      <c r="AL131" s="153"/>
    </row>
    <row r="132" spans="1:38" x14ac:dyDescent="0.25">
      <c r="A132" s="153"/>
      <c r="B132" s="168"/>
      <c r="C132" s="177"/>
      <c r="D132" s="168"/>
      <c r="E132" s="153"/>
      <c r="F132" s="153"/>
      <c r="G132" s="153"/>
      <c r="H132" s="153"/>
      <c r="I132" s="168"/>
      <c r="J132" s="178"/>
      <c r="K132" s="153"/>
      <c r="L132" s="172"/>
      <c r="M132" s="172"/>
      <c r="N132" s="179"/>
      <c r="O132" s="172"/>
      <c r="P132" s="172"/>
      <c r="Q132" s="172"/>
      <c r="R132" s="172"/>
      <c r="S132" s="172"/>
      <c r="T132" s="173"/>
      <c r="U132" s="174"/>
      <c r="V132" s="175"/>
      <c r="W132" s="168"/>
      <c r="X132" s="168"/>
      <c r="Y132" s="176"/>
      <c r="Z132" s="176"/>
      <c r="AA132" s="176"/>
      <c r="AB132" s="176"/>
      <c r="AC132" s="176"/>
      <c r="AD132" s="153"/>
      <c r="AE132" s="153"/>
      <c r="AF132" s="153"/>
      <c r="AG132" s="153"/>
      <c r="AH132" s="153"/>
      <c r="AI132" s="153"/>
      <c r="AJ132" s="153"/>
      <c r="AK132" s="153"/>
      <c r="AL132" s="153"/>
    </row>
    <row r="133" spans="1:38" x14ac:dyDescent="0.25">
      <c r="A133" s="153"/>
      <c r="B133" s="168"/>
      <c r="C133" s="177"/>
      <c r="D133" s="168"/>
      <c r="E133" s="153"/>
      <c r="F133" s="153"/>
      <c r="G133" s="153"/>
      <c r="H133" s="153"/>
      <c r="I133" s="168"/>
      <c r="J133" s="178"/>
      <c r="K133" s="153"/>
      <c r="L133" s="172"/>
      <c r="M133" s="172"/>
      <c r="N133" s="179"/>
      <c r="O133" s="172"/>
      <c r="P133" s="172"/>
      <c r="Q133" s="172"/>
      <c r="R133" s="172"/>
      <c r="S133" s="172"/>
      <c r="T133" s="173"/>
      <c r="U133" s="174"/>
      <c r="V133" s="175"/>
      <c r="W133" s="168"/>
      <c r="X133" s="168"/>
      <c r="Y133" s="176"/>
      <c r="Z133" s="176"/>
      <c r="AA133" s="176"/>
      <c r="AB133" s="176"/>
      <c r="AC133" s="176"/>
      <c r="AD133" s="153"/>
      <c r="AE133" s="153"/>
      <c r="AF133" s="153"/>
      <c r="AG133" s="153"/>
      <c r="AH133" s="153"/>
      <c r="AI133" s="153"/>
      <c r="AJ133" s="153"/>
      <c r="AK133" s="153"/>
      <c r="AL133" s="153"/>
    </row>
    <row r="134" spans="1:38" x14ac:dyDescent="0.25">
      <c r="A134" s="153"/>
      <c r="B134" s="168"/>
      <c r="C134" s="177"/>
      <c r="D134" s="168"/>
      <c r="E134" s="153"/>
      <c r="F134" s="153"/>
      <c r="G134" s="153"/>
      <c r="H134" s="153"/>
      <c r="I134" s="168"/>
      <c r="J134" s="178"/>
      <c r="K134" s="153"/>
      <c r="L134" s="172"/>
      <c r="M134" s="172"/>
      <c r="N134" s="179"/>
      <c r="O134" s="172"/>
      <c r="P134" s="172"/>
      <c r="Q134" s="172"/>
      <c r="R134" s="172"/>
      <c r="S134" s="172"/>
      <c r="T134" s="173"/>
      <c r="U134" s="174"/>
      <c r="V134" s="175"/>
      <c r="W134" s="168"/>
      <c r="X134" s="168"/>
      <c r="Y134" s="176"/>
      <c r="Z134" s="176"/>
      <c r="AA134" s="176"/>
      <c r="AB134" s="176"/>
      <c r="AC134" s="176"/>
      <c r="AD134" s="153"/>
      <c r="AE134" s="153"/>
      <c r="AF134" s="153"/>
      <c r="AG134" s="153"/>
      <c r="AH134" s="153"/>
      <c r="AI134" s="153"/>
      <c r="AJ134" s="153"/>
      <c r="AK134" s="153"/>
      <c r="AL134" s="153"/>
    </row>
    <row r="135" spans="1:38" x14ac:dyDescent="0.25">
      <c r="A135" s="153"/>
      <c r="B135" s="168"/>
      <c r="C135" s="177"/>
      <c r="D135" s="168"/>
      <c r="E135" s="153"/>
      <c r="F135" s="153"/>
      <c r="G135" s="153"/>
      <c r="H135" s="153"/>
      <c r="I135" s="168"/>
      <c r="J135" s="178"/>
      <c r="K135" s="153"/>
      <c r="L135" s="172"/>
      <c r="M135" s="172"/>
      <c r="N135" s="179"/>
      <c r="O135" s="172"/>
      <c r="P135" s="172"/>
      <c r="Q135" s="172"/>
      <c r="R135" s="172"/>
      <c r="S135" s="172"/>
      <c r="T135" s="173"/>
      <c r="U135" s="174"/>
      <c r="V135" s="175"/>
      <c r="W135" s="168"/>
      <c r="X135" s="168"/>
      <c r="Y135" s="176"/>
      <c r="Z135" s="176"/>
      <c r="AA135" s="176"/>
      <c r="AB135" s="176"/>
      <c r="AC135" s="176"/>
      <c r="AD135" s="153"/>
      <c r="AE135" s="153"/>
      <c r="AF135" s="153"/>
      <c r="AG135" s="153"/>
      <c r="AH135" s="153"/>
      <c r="AI135" s="153"/>
      <c r="AJ135" s="153"/>
      <c r="AK135" s="153"/>
      <c r="AL135" s="153"/>
    </row>
    <row r="136" spans="1:38" x14ac:dyDescent="0.25">
      <c r="A136" s="153"/>
      <c r="B136" s="168"/>
      <c r="C136" s="177"/>
      <c r="D136" s="168"/>
      <c r="E136" s="153"/>
      <c r="F136" s="153"/>
      <c r="G136" s="153"/>
      <c r="H136" s="153"/>
      <c r="I136" s="168"/>
      <c r="J136" s="178"/>
      <c r="K136" s="153"/>
      <c r="L136" s="172"/>
      <c r="M136" s="172"/>
      <c r="N136" s="179"/>
      <c r="O136" s="172"/>
      <c r="P136" s="172"/>
      <c r="Q136" s="172"/>
      <c r="R136" s="172"/>
      <c r="S136" s="172"/>
      <c r="T136" s="173"/>
      <c r="U136" s="174"/>
      <c r="V136" s="175"/>
      <c r="W136" s="168"/>
      <c r="X136" s="168"/>
      <c r="Y136" s="176"/>
      <c r="Z136" s="176"/>
      <c r="AA136" s="176"/>
      <c r="AB136" s="176"/>
      <c r="AC136" s="176"/>
      <c r="AD136" s="153"/>
      <c r="AE136" s="153"/>
      <c r="AF136" s="153"/>
      <c r="AG136" s="153"/>
      <c r="AH136" s="153"/>
      <c r="AI136" s="153"/>
      <c r="AJ136" s="153"/>
      <c r="AK136" s="153"/>
      <c r="AL136" s="153"/>
    </row>
    <row r="137" spans="1:38" x14ac:dyDescent="0.25">
      <c r="A137" s="153"/>
      <c r="B137" s="168"/>
      <c r="C137" s="177"/>
      <c r="D137" s="168"/>
      <c r="E137" s="153"/>
      <c r="F137" s="153"/>
      <c r="G137" s="153"/>
      <c r="H137" s="153"/>
      <c r="I137" s="168"/>
      <c r="J137" s="178"/>
      <c r="K137" s="153"/>
      <c r="L137" s="172"/>
      <c r="M137" s="172"/>
      <c r="N137" s="179"/>
      <c r="O137" s="172"/>
      <c r="P137" s="172"/>
      <c r="Q137" s="172"/>
      <c r="R137" s="172"/>
      <c r="S137" s="172"/>
      <c r="T137" s="173"/>
      <c r="U137" s="174"/>
      <c r="V137" s="175"/>
      <c r="W137" s="168"/>
      <c r="X137" s="168"/>
      <c r="Y137" s="176"/>
      <c r="Z137" s="176"/>
      <c r="AA137" s="176"/>
      <c r="AB137" s="176"/>
      <c r="AC137" s="176"/>
      <c r="AD137" s="153"/>
      <c r="AE137" s="153"/>
      <c r="AF137" s="153"/>
      <c r="AG137" s="153"/>
      <c r="AH137" s="153"/>
      <c r="AI137" s="153"/>
      <c r="AJ137" s="153"/>
      <c r="AK137" s="153"/>
      <c r="AL137" s="153"/>
    </row>
    <row r="138" spans="1:38" x14ac:dyDescent="0.25">
      <c r="A138" s="153"/>
      <c r="B138" s="168"/>
      <c r="C138" s="177"/>
      <c r="D138" s="168"/>
      <c r="E138" s="153"/>
      <c r="F138" s="153"/>
      <c r="G138" s="153"/>
      <c r="H138" s="153"/>
      <c r="I138" s="168"/>
      <c r="J138" s="178"/>
      <c r="K138" s="153"/>
      <c r="L138" s="172"/>
      <c r="M138" s="172"/>
      <c r="N138" s="179"/>
      <c r="O138" s="172"/>
      <c r="P138" s="172"/>
      <c r="Q138" s="172"/>
      <c r="R138" s="172"/>
      <c r="S138" s="172"/>
      <c r="T138" s="173"/>
      <c r="U138" s="174"/>
      <c r="V138" s="175"/>
      <c r="W138" s="168"/>
      <c r="X138" s="168"/>
      <c r="Y138" s="176"/>
      <c r="Z138" s="176"/>
      <c r="AA138" s="176"/>
      <c r="AB138" s="176"/>
      <c r="AC138" s="176"/>
      <c r="AD138" s="153"/>
      <c r="AE138" s="153"/>
      <c r="AF138" s="153"/>
      <c r="AG138" s="153"/>
      <c r="AH138" s="153"/>
      <c r="AI138" s="153"/>
      <c r="AJ138" s="153"/>
      <c r="AK138" s="153"/>
      <c r="AL138" s="153"/>
    </row>
    <row r="139" spans="1:38" x14ac:dyDescent="0.25">
      <c r="A139" s="153"/>
      <c r="B139" s="168"/>
      <c r="C139" s="177"/>
      <c r="D139" s="168"/>
      <c r="E139" s="153"/>
      <c r="F139" s="153"/>
      <c r="G139" s="153"/>
      <c r="H139" s="153"/>
      <c r="I139" s="168"/>
      <c r="J139" s="178"/>
      <c r="K139" s="153"/>
      <c r="L139" s="172"/>
      <c r="M139" s="172"/>
      <c r="N139" s="179"/>
      <c r="O139" s="172"/>
      <c r="P139" s="172"/>
      <c r="Q139" s="172"/>
      <c r="R139" s="172"/>
      <c r="S139" s="172"/>
      <c r="T139" s="173"/>
      <c r="U139" s="174"/>
      <c r="V139" s="175"/>
      <c r="W139" s="168"/>
      <c r="X139" s="168"/>
      <c r="Y139" s="176"/>
      <c r="Z139" s="176"/>
      <c r="AA139" s="176"/>
      <c r="AB139" s="176"/>
      <c r="AC139" s="176"/>
      <c r="AD139" s="153"/>
      <c r="AE139" s="153"/>
      <c r="AF139" s="153"/>
      <c r="AG139" s="153"/>
      <c r="AH139" s="153"/>
      <c r="AI139" s="153"/>
      <c r="AJ139" s="153"/>
      <c r="AK139" s="153"/>
      <c r="AL139" s="153"/>
    </row>
    <row r="140" spans="1:38" x14ac:dyDescent="0.25">
      <c r="A140" s="153"/>
      <c r="B140" s="168"/>
      <c r="C140" s="177"/>
      <c r="D140" s="168"/>
      <c r="E140" s="153"/>
      <c r="F140" s="153"/>
      <c r="G140" s="153"/>
      <c r="H140" s="153"/>
      <c r="I140" s="168"/>
      <c r="J140" s="178"/>
      <c r="K140" s="153"/>
      <c r="L140" s="172"/>
      <c r="M140" s="172"/>
      <c r="N140" s="179"/>
      <c r="O140" s="172"/>
      <c r="P140" s="172"/>
      <c r="Q140" s="172"/>
      <c r="R140" s="172"/>
      <c r="S140" s="172"/>
      <c r="T140" s="173"/>
      <c r="U140" s="174"/>
      <c r="V140" s="175"/>
      <c r="W140" s="168"/>
      <c r="X140" s="168"/>
      <c r="Y140" s="176"/>
      <c r="Z140" s="176"/>
      <c r="AA140" s="176"/>
      <c r="AB140" s="176"/>
      <c r="AC140" s="176"/>
      <c r="AD140" s="153"/>
      <c r="AE140" s="153"/>
      <c r="AF140" s="153"/>
      <c r="AG140" s="153"/>
      <c r="AH140" s="153"/>
      <c r="AI140" s="153"/>
      <c r="AJ140" s="153"/>
      <c r="AK140" s="153"/>
      <c r="AL140" s="153"/>
    </row>
    <row r="141" spans="1:38" x14ac:dyDescent="0.25">
      <c r="A141" s="153"/>
      <c r="B141" s="168"/>
      <c r="C141" s="177"/>
      <c r="D141" s="168"/>
      <c r="E141" s="153"/>
      <c r="F141" s="153"/>
      <c r="G141" s="153"/>
      <c r="H141" s="153"/>
      <c r="I141" s="168"/>
      <c r="J141" s="178"/>
      <c r="K141" s="153"/>
      <c r="L141" s="172"/>
      <c r="M141" s="172"/>
      <c r="N141" s="179"/>
      <c r="O141" s="172"/>
      <c r="P141" s="172"/>
      <c r="Q141" s="172"/>
      <c r="R141" s="172"/>
      <c r="S141" s="172"/>
      <c r="T141" s="173"/>
      <c r="U141" s="174"/>
      <c r="V141" s="175"/>
      <c r="W141" s="168"/>
      <c r="X141" s="168"/>
      <c r="Y141" s="176"/>
      <c r="Z141" s="176"/>
      <c r="AA141" s="176"/>
      <c r="AB141" s="176"/>
      <c r="AC141" s="176"/>
      <c r="AD141" s="153"/>
      <c r="AE141" s="153"/>
      <c r="AF141" s="153"/>
      <c r="AG141" s="153"/>
      <c r="AH141" s="153"/>
      <c r="AI141" s="153"/>
      <c r="AJ141" s="153"/>
      <c r="AK141" s="153"/>
      <c r="AL141" s="153"/>
    </row>
    <row r="142" spans="1:38" x14ac:dyDescent="0.25">
      <c r="A142" s="153"/>
      <c r="B142" s="168"/>
      <c r="C142" s="177"/>
      <c r="D142" s="168"/>
      <c r="E142" s="153"/>
      <c r="F142" s="153"/>
      <c r="G142" s="153"/>
      <c r="H142" s="153"/>
      <c r="I142" s="168"/>
      <c r="J142" s="178"/>
      <c r="K142" s="153"/>
      <c r="L142" s="172"/>
      <c r="M142" s="172"/>
      <c r="N142" s="179"/>
      <c r="O142" s="172"/>
      <c r="P142" s="172"/>
      <c r="Q142" s="172"/>
      <c r="R142" s="172"/>
      <c r="S142" s="172"/>
      <c r="T142" s="173"/>
      <c r="U142" s="174"/>
      <c r="V142" s="175"/>
      <c r="W142" s="168"/>
      <c r="X142" s="168"/>
      <c r="Y142" s="176"/>
      <c r="Z142" s="176"/>
      <c r="AA142" s="176"/>
      <c r="AB142" s="176"/>
      <c r="AC142" s="176"/>
      <c r="AD142" s="153"/>
      <c r="AE142" s="153"/>
      <c r="AF142" s="153"/>
      <c r="AG142" s="153"/>
      <c r="AH142" s="153"/>
      <c r="AI142" s="153"/>
      <c r="AJ142" s="153"/>
      <c r="AK142" s="153"/>
      <c r="AL142" s="153"/>
    </row>
    <row r="143" spans="1:38" x14ac:dyDescent="0.25">
      <c r="A143" s="153"/>
      <c r="B143" s="168"/>
      <c r="C143" s="177"/>
      <c r="D143" s="168"/>
      <c r="E143" s="153"/>
      <c r="F143" s="153"/>
      <c r="G143" s="153"/>
      <c r="H143" s="153"/>
      <c r="I143" s="168"/>
      <c r="J143" s="178"/>
      <c r="K143" s="153"/>
      <c r="L143" s="172"/>
      <c r="M143" s="172"/>
      <c r="N143" s="179"/>
      <c r="O143" s="172"/>
      <c r="P143" s="172"/>
      <c r="Q143" s="172"/>
      <c r="R143" s="172"/>
      <c r="S143" s="172"/>
      <c r="T143" s="173"/>
      <c r="U143" s="174"/>
      <c r="V143" s="175"/>
      <c r="W143" s="168"/>
      <c r="X143" s="168"/>
      <c r="Y143" s="176"/>
      <c r="Z143" s="176"/>
      <c r="AA143" s="176"/>
      <c r="AB143" s="176"/>
      <c r="AC143" s="176"/>
      <c r="AD143" s="153"/>
      <c r="AE143" s="153"/>
      <c r="AF143" s="153"/>
      <c r="AG143" s="153"/>
      <c r="AH143" s="153"/>
      <c r="AI143" s="153"/>
      <c r="AJ143" s="153"/>
      <c r="AK143" s="153"/>
      <c r="AL143" s="153"/>
    </row>
    <row r="144" spans="1:38" x14ac:dyDescent="0.25">
      <c r="A144" s="153"/>
      <c r="B144" s="168"/>
      <c r="C144" s="177"/>
      <c r="D144" s="168"/>
      <c r="E144" s="153"/>
      <c r="F144" s="153"/>
      <c r="G144" s="153"/>
      <c r="H144" s="153"/>
      <c r="I144" s="168"/>
      <c r="J144" s="178"/>
      <c r="K144" s="153"/>
      <c r="L144" s="172"/>
      <c r="M144" s="172"/>
      <c r="N144" s="179"/>
      <c r="O144" s="172"/>
      <c r="P144" s="172"/>
      <c r="Q144" s="172"/>
      <c r="R144" s="172"/>
      <c r="S144" s="172"/>
      <c r="T144" s="173"/>
      <c r="U144" s="174"/>
      <c r="V144" s="175"/>
      <c r="W144" s="168"/>
      <c r="X144" s="168"/>
      <c r="Y144" s="176"/>
      <c r="Z144" s="176"/>
      <c r="AA144" s="176"/>
      <c r="AB144" s="176"/>
      <c r="AC144" s="176"/>
      <c r="AD144" s="153"/>
      <c r="AE144" s="153"/>
      <c r="AF144" s="153"/>
      <c r="AG144" s="153"/>
      <c r="AH144" s="153"/>
      <c r="AI144" s="153"/>
      <c r="AJ144" s="153"/>
      <c r="AK144" s="153"/>
      <c r="AL144" s="153"/>
    </row>
    <row r="145" spans="1:38" x14ac:dyDescent="0.25">
      <c r="A145" s="153"/>
      <c r="B145" s="168"/>
      <c r="C145" s="177"/>
      <c r="D145" s="168"/>
      <c r="E145" s="153"/>
      <c r="F145" s="153"/>
      <c r="G145" s="153"/>
      <c r="H145" s="153"/>
      <c r="I145" s="168"/>
      <c r="J145" s="178"/>
      <c r="K145" s="153"/>
      <c r="L145" s="172"/>
      <c r="M145" s="172"/>
      <c r="N145" s="179"/>
      <c r="O145" s="172"/>
      <c r="P145" s="172"/>
      <c r="Q145" s="172"/>
      <c r="R145" s="172"/>
      <c r="S145" s="172"/>
      <c r="T145" s="173"/>
      <c r="U145" s="174"/>
      <c r="V145" s="175"/>
      <c r="W145" s="168"/>
      <c r="X145" s="168"/>
      <c r="Y145" s="176"/>
      <c r="Z145" s="176"/>
      <c r="AA145" s="176"/>
      <c r="AB145" s="176"/>
      <c r="AC145" s="176"/>
      <c r="AD145" s="153"/>
      <c r="AE145" s="153"/>
      <c r="AF145" s="153"/>
      <c r="AG145" s="153"/>
      <c r="AH145" s="153"/>
      <c r="AI145" s="153"/>
      <c r="AJ145" s="153"/>
      <c r="AK145" s="153"/>
      <c r="AL145" s="153"/>
    </row>
    <row r="146" spans="1:38" x14ac:dyDescent="0.25">
      <c r="A146" s="153"/>
      <c r="B146" s="168"/>
      <c r="C146" s="177"/>
      <c r="D146" s="168"/>
      <c r="E146" s="153"/>
      <c r="F146" s="153"/>
      <c r="G146" s="153"/>
      <c r="H146" s="153"/>
      <c r="I146" s="168"/>
      <c r="J146" s="178"/>
      <c r="K146" s="153"/>
      <c r="L146" s="172"/>
      <c r="M146" s="172"/>
      <c r="N146" s="179"/>
      <c r="O146" s="172"/>
      <c r="P146" s="172"/>
      <c r="Q146" s="172"/>
      <c r="R146" s="172"/>
      <c r="S146" s="172"/>
      <c r="T146" s="173"/>
      <c r="U146" s="174"/>
      <c r="V146" s="175"/>
      <c r="W146" s="168"/>
      <c r="X146" s="168"/>
      <c r="Y146" s="176"/>
      <c r="Z146" s="176"/>
      <c r="AA146" s="176"/>
      <c r="AB146" s="176"/>
      <c r="AC146" s="176"/>
      <c r="AD146" s="153"/>
      <c r="AE146" s="153"/>
      <c r="AF146" s="153"/>
      <c r="AG146" s="153"/>
      <c r="AH146" s="153"/>
      <c r="AI146" s="153"/>
      <c r="AJ146" s="153"/>
      <c r="AK146" s="153"/>
      <c r="AL146" s="153"/>
    </row>
    <row r="147" spans="1:38" x14ac:dyDescent="0.25">
      <c r="A147" s="153"/>
      <c r="B147" s="168"/>
      <c r="C147" s="177"/>
      <c r="D147" s="168"/>
      <c r="E147" s="153"/>
      <c r="F147" s="153"/>
      <c r="G147" s="153"/>
      <c r="H147" s="153"/>
      <c r="I147" s="168"/>
      <c r="J147" s="178"/>
      <c r="K147" s="153"/>
      <c r="L147" s="172"/>
      <c r="M147" s="172"/>
      <c r="N147" s="179"/>
      <c r="O147" s="172"/>
      <c r="P147" s="172"/>
      <c r="Q147" s="172"/>
      <c r="R147" s="172"/>
      <c r="S147" s="172"/>
      <c r="T147" s="173"/>
      <c r="U147" s="174"/>
      <c r="V147" s="175"/>
      <c r="W147" s="168"/>
      <c r="X147" s="168"/>
      <c r="Y147" s="176"/>
      <c r="Z147" s="176"/>
      <c r="AA147" s="176"/>
      <c r="AB147" s="176"/>
      <c r="AC147" s="176"/>
      <c r="AD147" s="153"/>
      <c r="AE147" s="153"/>
      <c r="AF147" s="153"/>
      <c r="AG147" s="153"/>
      <c r="AH147" s="153"/>
      <c r="AI147" s="153"/>
      <c r="AJ147" s="153"/>
      <c r="AK147" s="153"/>
      <c r="AL147" s="153"/>
    </row>
    <row r="148" spans="1:38" x14ac:dyDescent="0.25">
      <c r="A148" s="153"/>
      <c r="B148" s="168"/>
      <c r="C148" s="177"/>
      <c r="D148" s="168"/>
      <c r="E148" s="153"/>
      <c r="F148" s="153"/>
      <c r="G148" s="153"/>
      <c r="H148" s="153"/>
      <c r="I148" s="168"/>
      <c r="J148" s="178"/>
      <c r="K148" s="153"/>
      <c r="L148" s="172"/>
      <c r="M148" s="172"/>
      <c r="N148" s="179"/>
      <c r="O148" s="172"/>
      <c r="P148" s="172"/>
      <c r="Q148" s="172"/>
      <c r="R148" s="172"/>
      <c r="S148" s="172"/>
      <c r="T148" s="173"/>
      <c r="U148" s="174"/>
      <c r="V148" s="175"/>
      <c r="W148" s="168"/>
      <c r="X148" s="168"/>
      <c r="Y148" s="176"/>
      <c r="Z148" s="176"/>
      <c r="AA148" s="176"/>
      <c r="AB148" s="176"/>
      <c r="AC148" s="176"/>
      <c r="AD148" s="153"/>
      <c r="AE148" s="153"/>
      <c r="AF148" s="153"/>
      <c r="AG148" s="153"/>
      <c r="AH148" s="153"/>
      <c r="AI148" s="153"/>
      <c r="AJ148" s="153"/>
      <c r="AK148" s="153"/>
      <c r="AL148" s="153"/>
    </row>
    <row r="149" spans="1:38" x14ac:dyDescent="0.25">
      <c r="A149" s="153"/>
      <c r="B149" s="168"/>
      <c r="C149" s="177"/>
      <c r="D149" s="168"/>
      <c r="E149" s="153"/>
      <c r="F149" s="153"/>
      <c r="G149" s="153"/>
      <c r="H149" s="153"/>
      <c r="I149" s="168"/>
      <c r="J149" s="178"/>
      <c r="K149" s="153"/>
      <c r="L149" s="172"/>
      <c r="M149" s="172"/>
      <c r="N149" s="179"/>
      <c r="O149" s="172"/>
      <c r="P149" s="172"/>
      <c r="Q149" s="172"/>
      <c r="R149" s="172"/>
      <c r="S149" s="172"/>
      <c r="T149" s="173"/>
      <c r="U149" s="174"/>
      <c r="V149" s="175"/>
      <c r="W149" s="168"/>
      <c r="X149" s="168"/>
      <c r="Y149" s="176"/>
      <c r="Z149" s="176"/>
      <c r="AA149" s="176"/>
      <c r="AB149" s="176"/>
      <c r="AC149" s="176"/>
      <c r="AD149" s="153"/>
      <c r="AE149" s="153"/>
      <c r="AF149" s="153"/>
      <c r="AG149" s="153"/>
      <c r="AH149" s="153"/>
      <c r="AI149" s="153"/>
      <c r="AJ149" s="153"/>
      <c r="AK149" s="153"/>
      <c r="AL149" s="153"/>
    </row>
    <row r="150" spans="1:38" x14ac:dyDescent="0.25">
      <c r="A150" s="153"/>
      <c r="B150" s="168"/>
      <c r="C150" s="177"/>
      <c r="D150" s="168"/>
      <c r="E150" s="153"/>
      <c r="F150" s="153"/>
      <c r="G150" s="153"/>
      <c r="H150" s="153"/>
      <c r="I150" s="168"/>
      <c r="J150" s="178"/>
      <c r="K150" s="153"/>
      <c r="L150" s="172"/>
      <c r="M150" s="172"/>
      <c r="N150" s="179"/>
      <c r="O150" s="172"/>
      <c r="P150" s="172"/>
      <c r="Q150" s="172"/>
      <c r="R150" s="172"/>
      <c r="S150" s="172"/>
      <c r="T150" s="173"/>
      <c r="U150" s="174"/>
      <c r="V150" s="175"/>
      <c r="W150" s="168"/>
      <c r="X150" s="168"/>
      <c r="Y150" s="176"/>
      <c r="Z150" s="176"/>
      <c r="AA150" s="176"/>
      <c r="AB150" s="176"/>
      <c r="AC150" s="176"/>
      <c r="AD150" s="153"/>
      <c r="AE150" s="153"/>
      <c r="AF150" s="153"/>
      <c r="AG150" s="153"/>
      <c r="AH150" s="153"/>
      <c r="AI150" s="153"/>
      <c r="AJ150" s="153"/>
      <c r="AK150" s="153"/>
      <c r="AL150" s="153"/>
    </row>
    <row r="151" spans="1:38" x14ac:dyDescent="0.25">
      <c r="A151" s="153"/>
      <c r="B151" s="168"/>
      <c r="C151" s="177"/>
      <c r="D151" s="168"/>
      <c r="E151" s="153"/>
      <c r="F151" s="153"/>
      <c r="G151" s="153"/>
      <c r="H151" s="153"/>
      <c r="I151" s="168"/>
      <c r="J151" s="178"/>
      <c r="K151" s="153"/>
      <c r="L151" s="172"/>
      <c r="M151" s="172"/>
      <c r="N151" s="179"/>
      <c r="O151" s="172"/>
      <c r="P151" s="172"/>
      <c r="Q151" s="172"/>
      <c r="R151" s="172"/>
      <c r="S151" s="172"/>
      <c r="T151" s="173"/>
      <c r="U151" s="174"/>
      <c r="V151" s="175"/>
      <c r="W151" s="168"/>
      <c r="X151" s="168"/>
      <c r="Y151" s="176"/>
      <c r="Z151" s="176"/>
      <c r="AA151" s="176"/>
      <c r="AB151" s="176"/>
      <c r="AC151" s="176"/>
      <c r="AD151" s="153"/>
      <c r="AE151" s="153"/>
      <c r="AF151" s="153"/>
      <c r="AG151" s="153"/>
      <c r="AH151" s="153"/>
      <c r="AI151" s="153"/>
      <c r="AJ151" s="153"/>
      <c r="AK151" s="153"/>
      <c r="AL151" s="153"/>
    </row>
    <row r="152" spans="1:38" x14ac:dyDescent="0.25">
      <c r="A152" s="153"/>
      <c r="B152" s="168"/>
      <c r="C152" s="177"/>
      <c r="D152" s="168"/>
      <c r="E152" s="153"/>
      <c r="F152" s="153"/>
      <c r="G152" s="153"/>
      <c r="H152" s="153"/>
      <c r="I152" s="168"/>
      <c r="J152" s="178"/>
      <c r="K152" s="153"/>
      <c r="L152" s="172"/>
      <c r="M152" s="172"/>
      <c r="N152" s="179"/>
      <c r="O152" s="172"/>
      <c r="P152" s="172"/>
      <c r="Q152" s="172"/>
      <c r="R152" s="172"/>
      <c r="S152" s="172"/>
      <c r="T152" s="173"/>
      <c r="U152" s="174"/>
      <c r="V152" s="175"/>
      <c r="W152" s="168"/>
      <c r="X152" s="168"/>
      <c r="Y152" s="176"/>
      <c r="Z152" s="176"/>
      <c r="AA152" s="176"/>
      <c r="AB152" s="176"/>
      <c r="AC152" s="176"/>
      <c r="AD152" s="153"/>
      <c r="AE152" s="153"/>
      <c r="AF152" s="153"/>
      <c r="AG152" s="153"/>
      <c r="AH152" s="153"/>
      <c r="AI152" s="153"/>
      <c r="AJ152" s="153"/>
      <c r="AK152" s="153"/>
      <c r="AL152" s="153"/>
    </row>
    <row r="153" spans="1:38" x14ac:dyDescent="0.25">
      <c r="A153" s="153"/>
      <c r="B153" s="168"/>
      <c r="C153" s="177"/>
      <c r="D153" s="168"/>
      <c r="E153" s="153"/>
      <c r="F153" s="153"/>
      <c r="G153" s="153"/>
      <c r="H153" s="153"/>
      <c r="I153" s="168"/>
      <c r="J153" s="178"/>
      <c r="K153" s="153"/>
      <c r="L153" s="172"/>
      <c r="M153" s="172"/>
      <c r="N153" s="179"/>
      <c r="O153" s="172"/>
      <c r="P153" s="172"/>
      <c r="Q153" s="172"/>
      <c r="R153" s="172"/>
      <c r="S153" s="172"/>
      <c r="T153" s="173"/>
      <c r="U153" s="174"/>
      <c r="V153" s="175"/>
      <c r="W153" s="168"/>
      <c r="X153" s="168"/>
      <c r="Y153" s="176"/>
      <c r="Z153" s="176"/>
      <c r="AA153" s="176"/>
      <c r="AB153" s="176"/>
      <c r="AC153" s="176"/>
      <c r="AD153" s="153"/>
      <c r="AE153" s="153"/>
      <c r="AF153" s="153"/>
      <c r="AG153" s="153"/>
      <c r="AH153" s="153"/>
      <c r="AI153" s="153"/>
      <c r="AJ153" s="153"/>
      <c r="AK153" s="153"/>
      <c r="AL153" s="153"/>
    </row>
    <row r="154" spans="1:38" x14ac:dyDescent="0.25">
      <c r="A154" s="153"/>
      <c r="B154" s="168"/>
      <c r="C154" s="177"/>
      <c r="D154" s="168"/>
      <c r="E154" s="153"/>
      <c r="F154" s="153"/>
      <c r="G154" s="153"/>
      <c r="H154" s="153"/>
      <c r="I154" s="168"/>
      <c r="J154" s="178"/>
      <c r="K154" s="153"/>
      <c r="L154" s="172"/>
      <c r="M154" s="172"/>
      <c r="N154" s="179"/>
      <c r="O154" s="172"/>
      <c r="P154" s="172"/>
      <c r="Q154" s="172"/>
      <c r="R154" s="172"/>
      <c r="S154" s="172"/>
      <c r="T154" s="173"/>
      <c r="U154" s="174"/>
      <c r="V154" s="175"/>
      <c r="W154" s="168"/>
      <c r="X154" s="168"/>
      <c r="Y154" s="176"/>
      <c r="Z154" s="176"/>
      <c r="AA154" s="176"/>
      <c r="AB154" s="176"/>
      <c r="AC154" s="176"/>
      <c r="AD154" s="153"/>
      <c r="AE154" s="153"/>
      <c r="AF154" s="153"/>
      <c r="AG154" s="153"/>
      <c r="AH154" s="153"/>
      <c r="AI154" s="153"/>
      <c r="AJ154" s="153"/>
      <c r="AK154" s="153"/>
      <c r="AL154" s="153"/>
    </row>
    <row r="155" spans="1:38" x14ac:dyDescent="0.25">
      <c r="A155" s="153"/>
      <c r="B155" s="168"/>
      <c r="C155" s="177"/>
      <c r="D155" s="168"/>
      <c r="E155" s="153"/>
      <c r="F155" s="153"/>
      <c r="G155" s="153"/>
      <c r="H155" s="153"/>
      <c r="I155" s="168"/>
      <c r="J155" s="178"/>
      <c r="K155" s="153"/>
      <c r="L155" s="172"/>
      <c r="M155" s="172"/>
      <c r="N155" s="179"/>
      <c r="O155" s="172"/>
      <c r="P155" s="172"/>
      <c r="Q155" s="172"/>
      <c r="R155" s="172"/>
      <c r="S155" s="172"/>
      <c r="T155" s="173"/>
      <c r="U155" s="174"/>
      <c r="V155" s="175"/>
      <c r="W155" s="168"/>
      <c r="X155" s="168"/>
      <c r="Y155" s="176"/>
      <c r="Z155" s="176"/>
      <c r="AA155" s="176"/>
      <c r="AB155" s="176"/>
      <c r="AC155" s="176"/>
      <c r="AD155" s="153"/>
      <c r="AE155" s="153"/>
      <c r="AF155" s="153"/>
      <c r="AG155" s="153"/>
      <c r="AH155" s="153"/>
      <c r="AI155" s="153"/>
      <c r="AJ155" s="153"/>
      <c r="AK155" s="153"/>
      <c r="AL155" s="153"/>
    </row>
    <row r="156" spans="1:38" x14ac:dyDescent="0.25">
      <c r="A156" s="153"/>
      <c r="B156" s="168"/>
      <c r="C156" s="177"/>
      <c r="D156" s="168"/>
      <c r="E156" s="153"/>
      <c r="F156" s="153"/>
      <c r="G156" s="153"/>
      <c r="H156" s="153"/>
      <c r="I156" s="168"/>
      <c r="J156" s="178"/>
      <c r="K156" s="153"/>
      <c r="L156" s="172"/>
      <c r="M156" s="172"/>
      <c r="N156" s="179"/>
      <c r="O156" s="172"/>
      <c r="P156" s="172"/>
      <c r="Q156" s="172"/>
      <c r="R156" s="172"/>
      <c r="S156" s="172"/>
      <c r="T156" s="173"/>
      <c r="U156" s="174"/>
      <c r="V156" s="175"/>
      <c r="W156" s="168"/>
      <c r="X156" s="168"/>
      <c r="Y156" s="176"/>
      <c r="Z156" s="176"/>
      <c r="AA156" s="176"/>
      <c r="AB156" s="176"/>
      <c r="AC156" s="176"/>
      <c r="AD156" s="153"/>
      <c r="AE156" s="153"/>
      <c r="AF156" s="153"/>
      <c r="AG156" s="153"/>
      <c r="AH156" s="153"/>
      <c r="AI156" s="153"/>
      <c r="AJ156" s="153"/>
      <c r="AK156" s="153"/>
      <c r="AL156" s="153"/>
    </row>
    <row r="157" spans="1:38" x14ac:dyDescent="0.25">
      <c r="A157" s="153"/>
      <c r="B157" s="168"/>
      <c r="C157" s="177"/>
      <c r="D157" s="168"/>
      <c r="E157" s="153"/>
      <c r="F157" s="153"/>
      <c r="G157" s="153"/>
      <c r="H157" s="153"/>
      <c r="I157" s="168"/>
      <c r="J157" s="178"/>
      <c r="K157" s="153"/>
      <c r="L157" s="172"/>
      <c r="M157" s="172"/>
      <c r="N157" s="179"/>
      <c r="O157" s="172"/>
      <c r="P157" s="172"/>
      <c r="Q157" s="172"/>
      <c r="R157" s="172"/>
      <c r="S157" s="172"/>
      <c r="T157" s="173"/>
      <c r="U157" s="174"/>
      <c r="V157" s="175"/>
      <c r="W157" s="168"/>
      <c r="X157" s="168"/>
      <c r="Y157" s="176"/>
      <c r="Z157" s="176"/>
      <c r="AA157" s="176"/>
      <c r="AB157" s="176"/>
      <c r="AC157" s="176"/>
      <c r="AD157" s="153"/>
      <c r="AE157" s="153"/>
      <c r="AF157" s="153"/>
      <c r="AG157" s="153"/>
      <c r="AH157" s="153"/>
      <c r="AI157" s="153"/>
      <c r="AJ157" s="153"/>
      <c r="AK157" s="153"/>
      <c r="AL157" s="153"/>
    </row>
  </sheetData>
  <mergeCells count="11">
    <mergeCell ref="Y6:AC6"/>
    <mergeCell ref="B1:AC1"/>
    <mergeCell ref="K3:N3"/>
    <mergeCell ref="P5:Q5"/>
    <mergeCell ref="D6:H6"/>
    <mergeCell ref="I6:I7"/>
    <mergeCell ref="M6:M7"/>
    <mergeCell ref="N6:N7"/>
    <mergeCell ref="O6:S6"/>
    <mergeCell ref="T6:T7"/>
    <mergeCell ref="U6:X6"/>
  </mergeCells>
  <printOptions horizontalCentered="1"/>
  <pageMargins left="0.25" right="0.25" top="0.75" bottom="0.75" header="0.3" footer="0.3"/>
  <pageSetup paperSize="190"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125"/>
  <sheetViews>
    <sheetView tabSelected="1" zoomScaleNormal="100" workbookViewId="0">
      <selection activeCell="D5" sqref="D5"/>
    </sheetView>
  </sheetViews>
  <sheetFormatPr baseColWidth="10" defaultRowHeight="12.75" x14ac:dyDescent="0.2"/>
  <cols>
    <col min="1" max="1" width="4.85546875" style="4" customWidth="1"/>
    <col min="2" max="2" width="9.140625" style="4" customWidth="1"/>
    <col min="3" max="3" width="37.28515625" style="18" customWidth="1"/>
    <col min="4" max="4" width="12.5703125" style="4" customWidth="1"/>
    <col min="5" max="5" width="75.42578125" style="4" bestFit="1" customWidth="1"/>
    <col min="6" max="6" width="12.7109375" style="4" customWidth="1"/>
    <col min="7" max="7" width="16.5703125" style="4" customWidth="1"/>
    <col min="8" max="8" width="26.5703125" style="3" customWidth="1"/>
    <col min="9" max="9" width="18.140625" style="3" customWidth="1"/>
    <col min="10" max="10" width="12.42578125" style="4" customWidth="1"/>
    <col min="11" max="11" width="14.7109375" style="19" bestFit="1" customWidth="1"/>
    <col min="12" max="12" width="13.42578125" style="4" customWidth="1"/>
    <col min="13" max="13" width="14.7109375" style="19" customWidth="1"/>
    <col min="14" max="14" width="13" style="4" customWidth="1"/>
    <col min="15" max="15" width="17.140625" style="4" hidden="1" customWidth="1"/>
    <col min="16" max="16" width="11.42578125" style="4" hidden="1" customWidth="1"/>
    <col min="17" max="17" width="19.140625" style="4" hidden="1" customWidth="1"/>
    <col min="18" max="18" width="17.5703125" style="4" hidden="1" customWidth="1"/>
    <col min="19" max="19" width="14.85546875" style="4" hidden="1" customWidth="1"/>
    <col min="20" max="20" width="14.42578125" style="4" hidden="1" customWidth="1"/>
    <col min="21" max="21" width="12.5703125" style="4" hidden="1" customWidth="1"/>
    <col min="22" max="22" width="27.85546875" style="4" bestFit="1" customWidth="1"/>
    <col min="23" max="16384" width="11.42578125" style="4"/>
  </cols>
  <sheetData>
    <row r="1" spans="1:50" s="3" customFormat="1" x14ac:dyDescent="0.2"/>
    <row r="2" spans="1:50" ht="72" customHeight="1" x14ac:dyDescent="0.25">
      <c r="A2" s="207" t="s">
        <v>38</v>
      </c>
      <c r="B2" s="208"/>
      <c r="C2" s="208"/>
      <c r="D2" s="62"/>
      <c r="E2" s="62"/>
      <c r="F2" s="63"/>
      <c r="G2" s="63"/>
      <c r="H2" s="63"/>
      <c r="I2" s="63"/>
      <c r="J2" s="5"/>
      <c r="K2" s="9"/>
      <c r="L2" s="5"/>
      <c r="M2" s="10"/>
      <c r="N2" s="11"/>
    </row>
    <row r="3" spans="1:50" ht="15.75" x14ac:dyDescent="0.25">
      <c r="A3" s="5" t="s">
        <v>290</v>
      </c>
      <c r="B3" s="5"/>
      <c r="C3" s="6" t="s">
        <v>286</v>
      </c>
      <c r="D3" s="5"/>
      <c r="E3" s="5"/>
      <c r="F3" s="5"/>
      <c r="G3" s="5"/>
      <c r="H3" s="7"/>
      <c r="I3" s="8"/>
      <c r="J3" s="5"/>
      <c r="K3"/>
      <c r="L3" s="5"/>
      <c r="M3" s="10"/>
      <c r="N3" s="11"/>
    </row>
    <row r="4" spans="1:50" ht="20.25" customHeight="1" thickBot="1" x14ac:dyDescent="0.3">
      <c r="A4" s="12" t="s">
        <v>39</v>
      </c>
      <c r="B4" s="12"/>
      <c r="C4" s="13"/>
      <c r="D4" s="12"/>
      <c r="E4" s="12"/>
      <c r="F4" s="12"/>
      <c r="G4" s="12"/>
      <c r="H4" s="8"/>
      <c r="I4" s="8"/>
      <c r="J4" s="8"/>
      <c r="K4" s="9"/>
      <c r="L4" s="8"/>
      <c r="M4" s="10"/>
      <c r="N4" s="14"/>
      <c r="T4" s="4" t="s">
        <v>40</v>
      </c>
      <c r="U4" s="4" t="s">
        <v>40</v>
      </c>
    </row>
    <row r="5" spans="1:50" s="31" customFormat="1" ht="63.75" x14ac:dyDescent="0.2">
      <c r="A5" s="61" t="s">
        <v>41</v>
      </c>
      <c r="B5" s="61" t="s">
        <v>42</v>
      </c>
      <c r="C5" s="64" t="s">
        <v>43</v>
      </c>
      <c r="D5" s="61" t="s">
        <v>44</v>
      </c>
      <c r="E5" s="61" t="s">
        <v>45</v>
      </c>
      <c r="F5" s="61" t="s">
        <v>46</v>
      </c>
      <c r="G5" s="61" t="s">
        <v>47</v>
      </c>
      <c r="H5" s="61" t="s">
        <v>48</v>
      </c>
      <c r="I5" s="61" t="s">
        <v>49</v>
      </c>
      <c r="J5" s="65" t="s">
        <v>50</v>
      </c>
      <c r="K5" s="61" t="s">
        <v>51</v>
      </c>
      <c r="L5" s="109" t="s">
        <v>52</v>
      </c>
      <c r="M5" s="61"/>
      <c r="N5" s="61"/>
      <c r="O5" s="98"/>
      <c r="Q5" s="32" t="s">
        <v>53</v>
      </c>
      <c r="R5" s="32" t="s">
        <v>54</v>
      </c>
      <c r="S5" s="32" t="s">
        <v>55</v>
      </c>
      <c r="T5" s="31" t="s">
        <v>36</v>
      </c>
      <c r="U5" s="31" t="s">
        <v>37</v>
      </c>
    </row>
    <row r="6" spans="1:50" ht="39" customHeight="1" x14ac:dyDescent="0.2">
      <c r="A6" s="61"/>
      <c r="B6" s="61"/>
      <c r="C6" s="64"/>
      <c r="D6" s="61"/>
      <c r="E6" s="61"/>
      <c r="F6" s="61"/>
      <c r="G6" s="61"/>
      <c r="H6" s="61"/>
      <c r="I6" s="61"/>
      <c r="J6" s="65"/>
      <c r="K6" s="61"/>
      <c r="L6" s="61"/>
      <c r="M6" s="61"/>
      <c r="N6" s="109" t="s">
        <v>56</v>
      </c>
      <c r="O6" s="98"/>
      <c r="Q6" s="15">
        <f>COUNT(A10:A11)</f>
        <v>2</v>
      </c>
      <c r="R6" s="15" t="e">
        <f>DCOUNT(#REF!,#REF!,T4:U5)</f>
        <v>#REF!</v>
      </c>
      <c r="S6" s="15" t="e">
        <f>DCOUNT(N7:N11,N7,#REF!)</f>
        <v>#REF!</v>
      </c>
    </row>
    <row r="7" spans="1:50" ht="15.75" x14ac:dyDescent="0.2">
      <c r="A7" s="61" t="s">
        <v>57</v>
      </c>
      <c r="B7" s="61"/>
      <c r="C7" s="64"/>
      <c r="D7" s="61"/>
      <c r="E7" s="61"/>
      <c r="F7" s="61"/>
      <c r="G7" s="61"/>
      <c r="H7" s="61"/>
      <c r="I7" s="61"/>
      <c r="J7" s="65"/>
      <c r="K7" s="61"/>
      <c r="L7" s="61"/>
      <c r="M7" s="61"/>
      <c r="N7" s="61"/>
      <c r="O7" s="98"/>
      <c r="Q7" s="16"/>
      <c r="R7" s="17"/>
      <c r="S7" s="17"/>
      <c r="V7" s="105"/>
    </row>
    <row r="8" spans="1:50" s="31" customFormat="1" ht="27" x14ac:dyDescent="0.25">
      <c r="A8" s="81">
        <v>1</v>
      </c>
      <c r="B8" s="81"/>
      <c r="C8" t="s">
        <v>288</v>
      </c>
      <c r="D8" s="81" t="s">
        <v>67</v>
      </c>
      <c r="E8" t="s">
        <v>72</v>
      </c>
      <c r="F8" s="81" t="s">
        <v>63</v>
      </c>
      <c r="G8" s="139"/>
      <c r="H8" s="165" t="s">
        <v>76</v>
      </c>
      <c r="I8" s="129">
        <v>45772.382581018515</v>
      </c>
      <c r="J8" s="165" t="s">
        <v>161</v>
      </c>
      <c r="K8" s="129">
        <v>45772.382581018515</v>
      </c>
      <c r="L8" s="85"/>
      <c r="M8" s="85"/>
      <c r="N8" s="129">
        <v>45798.695590277777</v>
      </c>
      <c r="O8" s="99"/>
      <c r="P8" s="78"/>
      <c r="Q8" s="86"/>
      <c r="R8" s="87"/>
      <c r="S8" s="87"/>
      <c r="T8" s="78"/>
      <c r="U8" s="78"/>
      <c r="V8" s="112"/>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row>
    <row r="9" spans="1:50" s="31" customFormat="1" ht="15" x14ac:dyDescent="0.25">
      <c r="A9" s="81">
        <v>2</v>
      </c>
      <c r="B9" s="81"/>
      <c r="C9" t="s">
        <v>69</v>
      </c>
      <c r="D9" s="81"/>
      <c r="E9" t="s">
        <v>72</v>
      </c>
      <c r="F9" s="81" t="s">
        <v>63</v>
      </c>
      <c r="G9" s="139"/>
      <c r="H9" s="165" t="s">
        <v>77</v>
      </c>
      <c r="I9" s="129">
        <v>45756.601018518515</v>
      </c>
      <c r="J9" s="165" t="s">
        <v>162</v>
      </c>
      <c r="K9" s="129">
        <v>45756.601018518515</v>
      </c>
      <c r="L9" s="85"/>
      <c r="M9" s="82"/>
      <c r="N9" s="129">
        <v>45789.851168981484</v>
      </c>
      <c r="O9" s="99"/>
      <c r="P9" s="78"/>
      <c r="Q9" s="86"/>
      <c r="R9" s="87"/>
      <c r="S9" s="87"/>
      <c r="T9" s="78"/>
      <c r="U9" s="78"/>
      <c r="V9" s="104"/>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row>
    <row r="10" spans="1:50" s="33" customFormat="1" ht="15" x14ac:dyDescent="0.25">
      <c r="A10" s="88">
        <v>3</v>
      </c>
      <c r="B10" s="88"/>
      <c r="C10" t="s">
        <v>219</v>
      </c>
      <c r="D10" s="88"/>
      <c r="E10" t="s">
        <v>72</v>
      </c>
      <c r="F10" s="81" t="s">
        <v>63</v>
      </c>
      <c r="G10" s="139"/>
      <c r="H10" s="165" t="s">
        <v>78</v>
      </c>
      <c r="I10" s="129">
        <v>45818.737881944442</v>
      </c>
      <c r="J10" s="165" t="s">
        <v>163</v>
      </c>
      <c r="K10" s="129">
        <v>45818.737881944442</v>
      </c>
      <c r="L10" s="89"/>
      <c r="M10" s="90"/>
      <c r="N10" s="129">
        <v>45827.409895833334</v>
      </c>
      <c r="O10" s="100"/>
      <c r="P10" s="78"/>
      <c r="Q10" s="78"/>
      <c r="R10" s="78"/>
      <c r="S10" s="78"/>
      <c r="T10" s="78"/>
      <c r="U10" s="78"/>
      <c r="V10" s="104"/>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row>
    <row r="11" spans="1:50" s="33" customFormat="1" ht="15" x14ac:dyDescent="0.25">
      <c r="A11" s="81">
        <v>4</v>
      </c>
      <c r="B11" s="88"/>
      <c r="C11" t="s">
        <v>220</v>
      </c>
      <c r="D11" s="88"/>
      <c r="E11" t="s">
        <v>72</v>
      </c>
      <c r="F11" s="81" t="s">
        <v>63</v>
      </c>
      <c r="G11" s="139"/>
      <c r="H11" s="165" t="s">
        <v>79</v>
      </c>
      <c r="I11" s="129">
        <v>45748.582407407404</v>
      </c>
      <c r="J11" s="165" t="s">
        <v>164</v>
      </c>
      <c r="K11" s="129">
        <v>45748.582407407404</v>
      </c>
      <c r="L11" s="140"/>
      <c r="M11" s="90"/>
      <c r="N11" s="129">
        <v>45756.657013888886</v>
      </c>
      <c r="O11" s="100"/>
      <c r="P11" s="78"/>
      <c r="Q11" s="78"/>
      <c r="R11" s="78"/>
      <c r="S11" s="78"/>
      <c r="T11" s="78"/>
      <c r="U11" s="78"/>
      <c r="V11" s="104"/>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row>
    <row r="12" spans="1:50" ht="15" x14ac:dyDescent="0.25">
      <c r="A12" s="81">
        <v>5</v>
      </c>
      <c r="B12" s="80"/>
      <c r="C12" t="s">
        <v>221</v>
      </c>
      <c r="D12" s="83"/>
      <c r="E12" t="s">
        <v>72</v>
      </c>
      <c r="F12" s="81" t="s">
        <v>63</v>
      </c>
      <c r="G12" s="139"/>
      <c r="H12" s="165" t="s">
        <v>80</v>
      </c>
      <c r="I12" s="129">
        <v>45789.904178240744</v>
      </c>
      <c r="J12" s="165" t="s">
        <v>165</v>
      </c>
      <c r="K12" s="129">
        <v>45789.904178240744</v>
      </c>
      <c r="L12" s="140"/>
      <c r="M12" s="91"/>
      <c r="N12" s="129">
        <v>45811.665081018517</v>
      </c>
      <c r="O12" s="101"/>
      <c r="P12" s="79"/>
      <c r="Q12" s="79"/>
      <c r="R12" s="79"/>
      <c r="S12" s="79"/>
      <c r="T12" s="79"/>
      <c r="U12" s="79"/>
      <c r="V12" s="104"/>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row>
    <row r="13" spans="1:50" ht="15" x14ac:dyDescent="0.25">
      <c r="A13" s="88">
        <v>6</v>
      </c>
      <c r="B13" s="80"/>
      <c r="C13" t="s">
        <v>289</v>
      </c>
      <c r="D13" s="83"/>
      <c r="E13" t="s">
        <v>72</v>
      </c>
      <c r="F13" s="81" t="s">
        <v>63</v>
      </c>
      <c r="G13" s="139" t="s">
        <v>73</v>
      </c>
      <c r="H13" s="165" t="s">
        <v>81</v>
      </c>
      <c r="I13" s="129">
        <v>45799.895624999997</v>
      </c>
      <c r="J13" s="165" t="s">
        <v>166</v>
      </c>
      <c r="K13" s="129">
        <v>45799.895624999997</v>
      </c>
      <c r="L13" s="140"/>
      <c r="M13" s="91"/>
      <c r="N13" s="129">
        <v>45806.682442129626</v>
      </c>
      <c r="O13" s="101"/>
      <c r="P13" s="79"/>
      <c r="Q13" s="79"/>
      <c r="R13" s="79"/>
      <c r="S13" s="79"/>
      <c r="T13" s="79"/>
      <c r="U13" s="79"/>
      <c r="V13" s="104"/>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row>
    <row r="14" spans="1:50" ht="15" x14ac:dyDescent="0.25">
      <c r="A14" s="81">
        <v>7</v>
      </c>
      <c r="B14" s="80"/>
      <c r="C14" t="s">
        <v>222</v>
      </c>
      <c r="D14" s="83"/>
      <c r="E14" t="s">
        <v>72</v>
      </c>
      <c r="F14" s="81" t="s">
        <v>63</v>
      </c>
      <c r="G14" s="139" t="s">
        <v>73</v>
      </c>
      <c r="H14" s="165" t="s">
        <v>82</v>
      </c>
      <c r="I14" s="129">
        <v>45768.673958333333</v>
      </c>
      <c r="J14" s="165" t="s">
        <v>167</v>
      </c>
      <c r="K14" s="129">
        <v>45768.673958333333</v>
      </c>
      <c r="L14" s="140"/>
      <c r="M14" s="91"/>
      <c r="N14" s="129">
        <v>45772.700196759259</v>
      </c>
      <c r="O14" s="101"/>
      <c r="P14" s="79"/>
      <c r="Q14" s="79"/>
      <c r="R14" s="79"/>
      <c r="S14" s="79"/>
      <c r="T14" s="79"/>
      <c r="U14" s="79"/>
      <c r="V14" s="104"/>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row>
    <row r="15" spans="1:50" ht="15" x14ac:dyDescent="0.25">
      <c r="A15" s="81">
        <v>8</v>
      </c>
      <c r="B15" s="80"/>
      <c r="C15" t="s">
        <v>66</v>
      </c>
      <c r="D15" s="83"/>
      <c r="E15" t="s">
        <v>72</v>
      </c>
      <c r="F15" s="81" t="s">
        <v>63</v>
      </c>
      <c r="G15" s="139"/>
      <c r="H15" s="165" t="s">
        <v>83</v>
      </c>
      <c r="I15" s="129">
        <v>45770.906111111108</v>
      </c>
      <c r="J15" s="165" t="s">
        <v>168</v>
      </c>
      <c r="K15" s="129">
        <v>45770.906111111108</v>
      </c>
      <c r="L15" s="141"/>
      <c r="M15" s="91"/>
      <c r="N15" s="129">
        <v>45797.688217592593</v>
      </c>
      <c r="O15" s="101"/>
      <c r="P15" s="79"/>
      <c r="Q15" s="79"/>
      <c r="R15" s="79"/>
      <c r="S15" s="79"/>
      <c r="T15" s="79"/>
      <c r="U15" s="79"/>
      <c r="V15" s="104"/>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row>
    <row r="16" spans="1:50" ht="15" x14ac:dyDescent="0.25">
      <c r="A16" s="88">
        <v>9</v>
      </c>
      <c r="B16" s="80"/>
      <c r="C16" t="s">
        <v>223</v>
      </c>
      <c r="D16" s="83"/>
      <c r="E16" t="s">
        <v>72</v>
      </c>
      <c r="F16" s="81" t="s">
        <v>63</v>
      </c>
      <c r="G16" s="139"/>
      <c r="H16" s="165" t="s">
        <v>84</v>
      </c>
      <c r="I16" s="129">
        <v>45772.394004629627</v>
      </c>
      <c r="J16" s="165" t="s">
        <v>169</v>
      </c>
      <c r="K16" s="129">
        <v>45772.394004629627</v>
      </c>
      <c r="L16" s="141"/>
      <c r="M16" s="91"/>
      <c r="N16" s="129">
        <v>45798.697893518518</v>
      </c>
      <c r="O16" s="101"/>
      <c r="P16" s="79"/>
      <c r="Q16" s="79"/>
      <c r="R16" s="79"/>
      <c r="S16" s="79"/>
      <c r="T16" s="79"/>
      <c r="U16" s="79"/>
      <c r="V16" s="104"/>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row>
    <row r="17" spans="1:50" ht="15" x14ac:dyDescent="0.25">
      <c r="A17" s="81">
        <v>10</v>
      </c>
      <c r="B17" s="80"/>
      <c r="C17" t="s">
        <v>224</v>
      </c>
      <c r="D17" s="83"/>
      <c r="E17" t="s">
        <v>72</v>
      </c>
      <c r="F17" s="81" t="s">
        <v>63</v>
      </c>
      <c r="G17" s="139"/>
      <c r="H17" s="165" t="s">
        <v>85</v>
      </c>
      <c r="I17" s="129">
        <v>45769.617939814816</v>
      </c>
      <c r="J17" s="165" t="s">
        <v>163</v>
      </c>
      <c r="K17" s="129">
        <v>45769.617939814816</v>
      </c>
      <c r="L17" s="141"/>
      <c r="M17" s="91"/>
      <c r="N17" s="129">
        <v>45793.73265046296</v>
      </c>
      <c r="O17" s="101"/>
      <c r="P17" s="79"/>
      <c r="Q17" s="79"/>
      <c r="R17" s="79"/>
      <c r="S17" s="79"/>
      <c r="T17" s="79"/>
      <c r="U17" s="79"/>
      <c r="V17" s="104"/>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row>
    <row r="18" spans="1:50" s="31" customFormat="1" ht="15" x14ac:dyDescent="0.25">
      <c r="A18" s="81">
        <v>11</v>
      </c>
      <c r="B18" s="83"/>
      <c r="C18" t="s">
        <v>225</v>
      </c>
      <c r="D18" s="83"/>
      <c r="E18" t="s">
        <v>72</v>
      </c>
      <c r="F18" s="81" t="s">
        <v>63</v>
      </c>
      <c r="G18" s="139"/>
      <c r="H18" s="165" t="s">
        <v>86</v>
      </c>
      <c r="I18" s="129">
        <v>45772.604270833333</v>
      </c>
      <c r="J18" s="165" t="s">
        <v>163</v>
      </c>
      <c r="K18" s="129">
        <v>45772.604270833333</v>
      </c>
      <c r="L18" s="82"/>
      <c r="M18" s="89"/>
      <c r="N18" s="129">
        <v>45798.698796296296</v>
      </c>
      <c r="O18" s="102"/>
      <c r="P18" s="78"/>
      <c r="Q18" s="78"/>
      <c r="R18" s="78"/>
      <c r="S18" s="78"/>
      <c r="T18" s="78"/>
      <c r="U18" s="78"/>
      <c r="V18" s="104"/>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row>
    <row r="19" spans="1:50" s="31" customFormat="1" ht="15" x14ac:dyDescent="0.25">
      <c r="A19" s="88">
        <v>12</v>
      </c>
      <c r="B19" s="83"/>
      <c r="C19" t="s">
        <v>226</v>
      </c>
      <c r="D19" s="83"/>
      <c r="E19" t="s">
        <v>72</v>
      </c>
      <c r="F19" s="81" t="s">
        <v>63</v>
      </c>
      <c r="G19" s="139"/>
      <c r="H19" s="165" t="s">
        <v>87</v>
      </c>
      <c r="I19" s="129">
        <v>45818.755023148151</v>
      </c>
      <c r="J19" s="165" t="s">
        <v>163</v>
      </c>
      <c r="K19" s="129">
        <v>45818.755023148151</v>
      </c>
      <c r="L19" s="140"/>
      <c r="M19" s="91"/>
      <c r="N19" s="129">
        <v>45827.655671296299</v>
      </c>
      <c r="O19" s="102"/>
      <c r="P19" s="78"/>
      <c r="Q19" s="78"/>
      <c r="R19" s="78"/>
      <c r="S19" s="78"/>
      <c r="T19" s="78"/>
      <c r="U19" s="78"/>
      <c r="V19" s="104"/>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row>
    <row r="20" spans="1:50" s="31" customFormat="1" ht="15" x14ac:dyDescent="0.25">
      <c r="A20" s="81">
        <v>13</v>
      </c>
      <c r="B20" s="83"/>
      <c r="C20" t="s">
        <v>227</v>
      </c>
      <c r="D20" s="83"/>
      <c r="E20" t="s">
        <v>72</v>
      </c>
      <c r="F20" s="81" t="s">
        <v>63</v>
      </c>
      <c r="G20" s="139"/>
      <c r="H20" s="165" t="s">
        <v>88</v>
      </c>
      <c r="I20" s="129">
        <v>45769.66810185185</v>
      </c>
      <c r="J20" s="165" t="s">
        <v>163</v>
      </c>
      <c r="K20" s="129">
        <v>45769.66810185185</v>
      </c>
      <c r="L20" s="141"/>
      <c r="M20" s="91"/>
      <c r="N20" s="129">
        <v>45796.675138888888</v>
      </c>
      <c r="O20" s="102"/>
      <c r="P20" s="78"/>
      <c r="Q20" s="78"/>
      <c r="R20" s="78"/>
      <c r="S20" s="78"/>
      <c r="T20" s="78"/>
      <c r="U20" s="78"/>
      <c r="V20" s="104"/>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row>
    <row r="21" spans="1:50" s="31" customFormat="1" ht="15" x14ac:dyDescent="0.25">
      <c r="A21" s="81">
        <v>14</v>
      </c>
      <c r="B21" s="83"/>
      <c r="C21" t="s">
        <v>228</v>
      </c>
      <c r="D21" s="83"/>
      <c r="E21" t="s">
        <v>72</v>
      </c>
      <c r="F21" s="81" t="s">
        <v>63</v>
      </c>
      <c r="G21" s="139"/>
      <c r="H21" s="165" t="s">
        <v>89</v>
      </c>
      <c r="I21" s="129">
        <v>45769.648460648146</v>
      </c>
      <c r="J21" s="165" t="s">
        <v>163</v>
      </c>
      <c r="K21" s="129">
        <v>45769.648460648146</v>
      </c>
      <c r="L21" s="141"/>
      <c r="M21" s="91"/>
      <c r="N21" s="129">
        <v>45796.673946759256</v>
      </c>
      <c r="O21" s="102"/>
      <c r="P21" s="78"/>
      <c r="Q21" s="78"/>
      <c r="R21" s="78"/>
      <c r="S21" s="78"/>
      <c r="T21" s="78"/>
      <c r="U21" s="78"/>
      <c r="V21" s="104"/>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row>
    <row r="22" spans="1:50" s="31" customFormat="1" ht="15" x14ac:dyDescent="0.25">
      <c r="A22" s="88">
        <v>15</v>
      </c>
      <c r="B22" s="83"/>
      <c r="C22" t="s">
        <v>229</v>
      </c>
      <c r="D22" s="83"/>
      <c r="E22" t="s">
        <v>72</v>
      </c>
      <c r="F22" s="81" t="s">
        <v>63</v>
      </c>
      <c r="G22" s="139"/>
      <c r="H22" s="165" t="s">
        <v>90</v>
      </c>
      <c r="I22" s="129">
        <v>45755.520474537036</v>
      </c>
      <c r="J22" s="165" t="s">
        <v>70</v>
      </c>
      <c r="K22" s="129">
        <v>45755.520474537036</v>
      </c>
      <c r="L22" s="141"/>
      <c r="M22" s="91"/>
      <c r="N22" s="129">
        <v>45786.660844907405</v>
      </c>
      <c r="O22" s="102"/>
      <c r="P22" s="78"/>
      <c r="Q22" s="78"/>
      <c r="R22" s="78"/>
      <c r="S22" s="78"/>
      <c r="T22" s="78"/>
      <c r="U22" s="78"/>
      <c r="V22" s="104"/>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row>
    <row r="23" spans="1:50" s="31" customFormat="1" ht="15" x14ac:dyDescent="0.25">
      <c r="A23" s="81">
        <v>16</v>
      </c>
      <c r="B23" s="83"/>
      <c r="C23" t="s">
        <v>230</v>
      </c>
      <c r="D23" s="83"/>
      <c r="E23" t="s">
        <v>72</v>
      </c>
      <c r="F23" s="81" t="s">
        <v>63</v>
      </c>
      <c r="G23" s="139"/>
      <c r="H23" s="165" t="s">
        <v>91</v>
      </c>
      <c r="I23" s="129">
        <v>45769.674710648149</v>
      </c>
      <c r="J23" s="165" t="s">
        <v>163</v>
      </c>
      <c r="K23" s="129">
        <v>45769.674710648149</v>
      </c>
      <c r="L23" s="141"/>
      <c r="M23" s="89"/>
      <c r="N23" s="129">
        <v>45796.676296296297</v>
      </c>
      <c r="O23" s="102"/>
      <c r="P23" s="78"/>
      <c r="Q23" s="78"/>
      <c r="R23" s="78"/>
      <c r="S23" s="78"/>
      <c r="T23" s="78"/>
      <c r="U23" s="78"/>
      <c r="V23" s="104"/>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row>
    <row r="24" spans="1:50" s="31" customFormat="1" ht="15" x14ac:dyDescent="0.25">
      <c r="A24" s="81">
        <v>17</v>
      </c>
      <c r="B24" s="83"/>
      <c r="C24" t="s">
        <v>231</v>
      </c>
      <c r="D24" s="83"/>
      <c r="E24" t="s">
        <v>72</v>
      </c>
      <c r="F24" s="81" t="s">
        <v>63</v>
      </c>
      <c r="G24" s="139"/>
      <c r="H24" s="165" t="s">
        <v>92</v>
      </c>
      <c r="I24" s="129">
        <v>45797.611435185187</v>
      </c>
      <c r="J24" s="165" t="s">
        <v>170</v>
      </c>
      <c r="K24" s="129">
        <v>45797.611435185187</v>
      </c>
      <c r="L24" s="141"/>
      <c r="M24" s="84"/>
      <c r="N24" s="129">
        <v>45818.707708333335</v>
      </c>
      <c r="O24" s="102"/>
      <c r="P24" s="78"/>
      <c r="Q24" s="78"/>
      <c r="R24" s="78"/>
      <c r="S24" s="78"/>
      <c r="T24" s="78"/>
      <c r="U24" s="78"/>
      <c r="V24" s="104"/>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row>
    <row r="25" spans="1:50" s="31" customFormat="1" ht="12" customHeight="1" x14ac:dyDescent="0.25">
      <c r="A25" s="88">
        <v>18</v>
      </c>
      <c r="B25" s="83"/>
      <c r="C25" t="s">
        <v>232</v>
      </c>
      <c r="D25" s="83"/>
      <c r="E25" t="s">
        <v>72</v>
      </c>
      <c r="F25" s="81" t="s">
        <v>63</v>
      </c>
      <c r="G25" s="139"/>
      <c r="H25" s="165" t="s">
        <v>93</v>
      </c>
      <c r="I25" s="129">
        <v>45753.531655092593</v>
      </c>
      <c r="J25" s="165" t="s">
        <v>171</v>
      </c>
      <c r="K25" s="129">
        <v>45753.531655092593</v>
      </c>
      <c r="L25" s="141"/>
      <c r="M25" s="91"/>
      <c r="N25" s="129">
        <v>45784.631990740738</v>
      </c>
      <c r="O25" s="102"/>
      <c r="P25" s="78"/>
      <c r="Q25" s="78"/>
      <c r="R25" s="78"/>
      <c r="S25" s="78"/>
      <c r="T25" s="78"/>
      <c r="U25" s="78"/>
      <c r="V25" s="104"/>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row>
    <row r="26" spans="1:50" s="31" customFormat="1" ht="15" x14ac:dyDescent="0.25">
      <c r="A26" s="81">
        <v>19</v>
      </c>
      <c r="B26" s="83"/>
      <c r="C26" t="s">
        <v>289</v>
      </c>
      <c r="D26" s="83"/>
      <c r="E26" t="s">
        <v>72</v>
      </c>
      <c r="F26" s="81" t="s">
        <v>63</v>
      </c>
      <c r="G26" s="139" t="s">
        <v>73</v>
      </c>
      <c r="H26" s="165" t="s">
        <v>94</v>
      </c>
      <c r="I26" s="129">
        <v>45799.882754629631</v>
      </c>
      <c r="J26" s="165" t="s">
        <v>172</v>
      </c>
      <c r="K26" s="129">
        <v>45799.882754629631</v>
      </c>
      <c r="L26" s="141"/>
      <c r="M26" s="89"/>
      <c r="N26" s="129">
        <v>45806.681435185186</v>
      </c>
      <c r="O26" s="102"/>
      <c r="P26" s="78"/>
      <c r="Q26" s="78"/>
      <c r="R26" s="78"/>
      <c r="S26" s="78"/>
      <c r="T26" s="78"/>
      <c r="U26" s="78"/>
      <c r="V26" s="104"/>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row>
    <row r="27" spans="1:50" s="31" customFormat="1" ht="15" x14ac:dyDescent="0.25">
      <c r="A27" s="81">
        <v>20</v>
      </c>
      <c r="B27" s="83"/>
      <c r="C27" t="s">
        <v>233</v>
      </c>
      <c r="D27" s="83"/>
      <c r="E27" t="s">
        <v>72</v>
      </c>
      <c r="F27" s="81" t="s">
        <v>63</v>
      </c>
      <c r="G27" s="139"/>
      <c r="H27" s="165" t="s">
        <v>95</v>
      </c>
      <c r="I27" s="129">
        <v>45818.767766203702</v>
      </c>
      <c r="J27" s="165" t="s">
        <v>163</v>
      </c>
      <c r="K27" s="129">
        <v>45818.767766203702</v>
      </c>
      <c r="L27" s="140"/>
      <c r="M27" s="91"/>
      <c r="N27" s="129">
        <v>45827.509340277778</v>
      </c>
      <c r="O27" s="102"/>
      <c r="P27" s="78"/>
      <c r="Q27" s="78"/>
      <c r="R27" s="78"/>
      <c r="S27" s="78"/>
      <c r="T27" s="78"/>
      <c r="U27" s="78"/>
      <c r="V27" s="104"/>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row>
    <row r="28" spans="1:50" s="31" customFormat="1" ht="15" x14ac:dyDescent="0.25">
      <c r="A28" s="88">
        <v>21</v>
      </c>
      <c r="B28" s="83"/>
      <c r="C28" t="s">
        <v>234</v>
      </c>
      <c r="D28" s="83"/>
      <c r="E28" t="s">
        <v>72</v>
      </c>
      <c r="F28" s="81" t="s">
        <v>63</v>
      </c>
      <c r="G28" s="139"/>
      <c r="H28" s="165" t="s">
        <v>96</v>
      </c>
      <c r="I28" s="129">
        <v>45797.588495370372</v>
      </c>
      <c r="J28" s="165" t="s">
        <v>173</v>
      </c>
      <c r="K28" s="129">
        <v>45797.588495370372</v>
      </c>
      <c r="L28" s="141"/>
      <c r="M28" s="91"/>
      <c r="N28" s="129">
        <v>45818.740243055552</v>
      </c>
      <c r="O28" s="102"/>
      <c r="P28" s="78"/>
      <c r="Q28" s="78"/>
      <c r="R28" s="78"/>
      <c r="S28" s="78"/>
      <c r="T28" s="78"/>
      <c r="U28" s="78"/>
      <c r="V28" s="104"/>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row>
    <row r="29" spans="1:50" s="31" customFormat="1" ht="15" x14ac:dyDescent="0.25">
      <c r="A29" s="81">
        <v>22</v>
      </c>
      <c r="B29" s="83"/>
      <c r="C29" t="s">
        <v>69</v>
      </c>
      <c r="D29" s="83"/>
      <c r="E29" t="s">
        <v>72</v>
      </c>
      <c r="F29" s="81" t="s">
        <v>63</v>
      </c>
      <c r="G29" s="139"/>
      <c r="H29" s="165" t="s">
        <v>97</v>
      </c>
      <c r="I29" s="129">
        <v>45796.968402777777</v>
      </c>
      <c r="J29" s="165" t="s">
        <v>174</v>
      </c>
      <c r="K29" s="129">
        <v>45796.968402777777</v>
      </c>
      <c r="L29" s="141"/>
      <c r="M29" s="91"/>
      <c r="N29" s="129">
        <v>45818.680046296293</v>
      </c>
      <c r="O29" s="102"/>
      <c r="P29" s="78"/>
      <c r="Q29" s="78"/>
      <c r="R29" s="78"/>
      <c r="S29" s="78"/>
      <c r="T29" s="78"/>
      <c r="U29" s="78"/>
      <c r="V29" s="104"/>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row>
    <row r="30" spans="1:50" s="31" customFormat="1" ht="15" x14ac:dyDescent="0.25">
      <c r="A30" s="81">
        <v>23</v>
      </c>
      <c r="B30" s="83"/>
      <c r="C30" t="s">
        <v>235</v>
      </c>
      <c r="D30" s="83"/>
      <c r="E30" t="s">
        <v>72</v>
      </c>
      <c r="F30" s="81" t="s">
        <v>63</v>
      </c>
      <c r="G30" s="139"/>
      <c r="H30" s="165" t="s">
        <v>98</v>
      </c>
      <c r="I30" s="129">
        <v>45769.639606481483</v>
      </c>
      <c r="J30" s="165" t="s">
        <v>163</v>
      </c>
      <c r="K30" s="129">
        <v>45769.639606481483</v>
      </c>
      <c r="L30" s="140"/>
      <c r="M30" s="89"/>
      <c r="N30" s="129">
        <v>45796.673171296294</v>
      </c>
      <c r="O30" s="102"/>
      <c r="P30" s="78"/>
      <c r="Q30" s="78"/>
      <c r="R30" s="78"/>
      <c r="S30" s="78"/>
      <c r="T30" s="78"/>
      <c r="U30" s="78"/>
      <c r="V30" s="104"/>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row>
    <row r="31" spans="1:50" s="31" customFormat="1" ht="15" x14ac:dyDescent="0.25">
      <c r="A31" s="88">
        <v>24</v>
      </c>
      <c r="B31" s="83"/>
      <c r="C31" t="s">
        <v>236</v>
      </c>
      <c r="D31" s="83"/>
      <c r="E31" t="s">
        <v>72</v>
      </c>
      <c r="F31" s="81" t="s">
        <v>63</v>
      </c>
      <c r="G31" s="139"/>
      <c r="H31" s="165" t="s">
        <v>99</v>
      </c>
      <c r="I31" s="129">
        <v>45796.657453703701</v>
      </c>
      <c r="J31" s="165" t="s">
        <v>175</v>
      </c>
      <c r="K31" s="129">
        <v>45796.657453703701</v>
      </c>
      <c r="L31" s="141"/>
      <c r="M31" s="84"/>
      <c r="N31" s="129">
        <v>45817.663969907408</v>
      </c>
      <c r="O31" s="102"/>
      <c r="P31" s="78"/>
      <c r="Q31" s="78"/>
      <c r="R31" s="78"/>
      <c r="S31" s="78"/>
      <c r="T31" s="78"/>
      <c r="U31" s="78"/>
      <c r="V31" s="104"/>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row>
    <row r="32" spans="1:50" s="31" customFormat="1" ht="15" x14ac:dyDescent="0.25">
      <c r="A32" s="81">
        <v>25</v>
      </c>
      <c r="B32" s="83"/>
      <c r="C32" t="s">
        <v>237</v>
      </c>
      <c r="D32" s="83"/>
      <c r="E32" t="s">
        <v>72</v>
      </c>
      <c r="F32" s="81" t="s">
        <v>63</v>
      </c>
      <c r="G32" s="139"/>
      <c r="H32" s="165" t="s">
        <v>100</v>
      </c>
      <c r="I32" s="129">
        <v>45769.65625</v>
      </c>
      <c r="J32" s="165" t="s">
        <v>163</v>
      </c>
      <c r="K32" s="129">
        <v>45769.65625</v>
      </c>
      <c r="L32" s="140"/>
      <c r="M32" s="91"/>
      <c r="N32" s="129">
        <v>45796.67465277778</v>
      </c>
      <c r="O32" s="102"/>
      <c r="P32" s="78"/>
      <c r="Q32" s="78"/>
      <c r="R32" s="78"/>
      <c r="S32" s="78"/>
      <c r="T32" s="78"/>
      <c r="U32" s="78"/>
      <c r="V32" s="104"/>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row>
    <row r="33" spans="1:22" ht="15" x14ac:dyDescent="0.25">
      <c r="A33" s="81">
        <v>26</v>
      </c>
      <c r="B33" s="83"/>
      <c r="C33" t="s">
        <v>238</v>
      </c>
      <c r="D33" s="83"/>
      <c r="E33" t="s">
        <v>72</v>
      </c>
      <c r="F33" s="81" t="s">
        <v>63</v>
      </c>
      <c r="G33" s="139"/>
      <c r="H33" s="165" t="s">
        <v>101</v>
      </c>
      <c r="I33" s="129">
        <v>45763.445879629631</v>
      </c>
      <c r="J33" s="165" t="s">
        <v>176</v>
      </c>
      <c r="K33" s="129">
        <v>45763.445879629631</v>
      </c>
      <c r="L33" s="140"/>
      <c r="M33" s="91"/>
      <c r="N33" s="129">
        <v>45792.686990740738</v>
      </c>
      <c r="V33" s="104"/>
    </row>
    <row r="34" spans="1:22" ht="15" x14ac:dyDescent="0.25">
      <c r="A34" s="88">
        <v>27</v>
      </c>
      <c r="B34" s="83"/>
      <c r="C34" t="s">
        <v>239</v>
      </c>
      <c r="D34" s="83"/>
      <c r="E34" t="s">
        <v>72</v>
      </c>
      <c r="F34" s="81" t="s">
        <v>63</v>
      </c>
      <c r="G34" s="139"/>
      <c r="H34" s="165" t="s">
        <v>102</v>
      </c>
      <c r="I34" s="129">
        <v>45749.828298611108</v>
      </c>
      <c r="J34" s="165" t="s">
        <v>177</v>
      </c>
      <c r="K34" s="129">
        <v>45749.828298611108</v>
      </c>
      <c r="L34" s="140"/>
      <c r="M34" s="91"/>
      <c r="N34" s="129">
        <v>45772.735578703701</v>
      </c>
      <c r="V34" s="104"/>
    </row>
    <row r="35" spans="1:22" ht="15" x14ac:dyDescent="0.25">
      <c r="A35" s="81">
        <v>28</v>
      </c>
      <c r="B35" s="83"/>
      <c r="C35" t="s">
        <v>240</v>
      </c>
      <c r="D35" s="83"/>
      <c r="E35" t="s">
        <v>72</v>
      </c>
      <c r="F35" s="81" t="s">
        <v>63</v>
      </c>
      <c r="G35" s="139"/>
      <c r="H35" s="165" t="s">
        <v>103</v>
      </c>
      <c r="I35" s="129">
        <v>45797.984884259262</v>
      </c>
      <c r="J35" s="165" t="s">
        <v>178</v>
      </c>
      <c r="K35" s="129">
        <v>45797.984884259262</v>
      </c>
      <c r="L35" s="140"/>
      <c r="M35" s="91"/>
      <c r="N35" s="129">
        <v>45805.677442129629</v>
      </c>
      <c r="V35" s="104"/>
    </row>
    <row r="36" spans="1:22" ht="15" x14ac:dyDescent="0.25">
      <c r="A36" s="81">
        <v>29</v>
      </c>
      <c r="B36" s="83"/>
      <c r="C36" t="s">
        <v>241</v>
      </c>
      <c r="D36" s="83"/>
      <c r="E36" t="s">
        <v>72</v>
      </c>
      <c r="F36" s="81" t="s">
        <v>63</v>
      </c>
      <c r="G36" s="139"/>
      <c r="H36" s="165" t="s">
        <v>104</v>
      </c>
      <c r="I36" s="129">
        <v>45762.971956018519</v>
      </c>
      <c r="J36" s="165" t="s">
        <v>165</v>
      </c>
      <c r="K36" s="129">
        <v>45762.971956018519</v>
      </c>
      <c r="L36" s="140"/>
      <c r="M36" s="91"/>
      <c r="N36" s="129">
        <v>45792.686006944445</v>
      </c>
      <c r="V36" s="104"/>
    </row>
    <row r="37" spans="1:22" ht="15" x14ac:dyDescent="0.25">
      <c r="A37" s="88">
        <v>30</v>
      </c>
      <c r="B37" s="83"/>
      <c r="C37" t="s">
        <v>242</v>
      </c>
      <c r="D37" s="83" t="s">
        <v>67</v>
      </c>
      <c r="E37" t="s">
        <v>72</v>
      </c>
      <c r="F37" s="81" t="s">
        <v>63</v>
      </c>
      <c r="G37" s="139"/>
      <c r="H37" s="165" t="s">
        <v>105</v>
      </c>
      <c r="I37" s="129">
        <v>45772.384814814817</v>
      </c>
      <c r="J37" s="165" t="s">
        <v>179</v>
      </c>
      <c r="K37" s="129">
        <v>45772.384814814817</v>
      </c>
      <c r="L37" s="140"/>
      <c r="M37" s="91"/>
      <c r="N37" s="129">
        <v>45798.696331018517</v>
      </c>
      <c r="V37" s="104"/>
    </row>
    <row r="38" spans="1:22" ht="15" x14ac:dyDescent="0.25">
      <c r="A38" s="81">
        <v>31</v>
      </c>
      <c r="B38" s="83"/>
      <c r="C38" t="s">
        <v>243</v>
      </c>
      <c r="D38" s="83"/>
      <c r="E38" t="s">
        <v>72</v>
      </c>
      <c r="F38" s="81" t="s">
        <v>63</v>
      </c>
      <c r="G38" s="139"/>
      <c r="H38" s="165" t="s">
        <v>106</v>
      </c>
      <c r="I38" s="129">
        <v>45779.006597222222</v>
      </c>
      <c r="J38" s="165" t="s">
        <v>180</v>
      </c>
      <c r="K38" s="129">
        <v>45779.006597222222</v>
      </c>
      <c r="L38" s="140"/>
      <c r="M38" s="91"/>
      <c r="N38" s="129">
        <v>45811.661874999998</v>
      </c>
      <c r="V38" s="104"/>
    </row>
    <row r="39" spans="1:22" ht="15" x14ac:dyDescent="0.25">
      <c r="A39" s="81">
        <v>32</v>
      </c>
      <c r="B39" s="83"/>
      <c r="C39" t="s">
        <v>244</v>
      </c>
      <c r="D39" s="83"/>
      <c r="E39" t="s">
        <v>72</v>
      </c>
      <c r="F39" s="81" t="s">
        <v>63</v>
      </c>
      <c r="G39" s="139"/>
      <c r="H39" s="165" t="s">
        <v>107</v>
      </c>
      <c r="I39" s="129">
        <v>45832.687071759261</v>
      </c>
      <c r="J39" s="165" t="s">
        <v>181</v>
      </c>
      <c r="K39" s="129">
        <v>45832.687071759261</v>
      </c>
      <c r="L39" s="140"/>
      <c r="M39" s="91"/>
      <c r="N39" s="129">
        <v>45833</v>
      </c>
      <c r="V39" s="104"/>
    </row>
    <row r="40" spans="1:22" ht="15" x14ac:dyDescent="0.25">
      <c r="A40" s="88">
        <v>33</v>
      </c>
      <c r="B40" s="83"/>
      <c r="C40" t="s">
        <v>245</v>
      </c>
      <c r="D40" s="83"/>
      <c r="E40" t="s">
        <v>72</v>
      </c>
      <c r="F40" s="81" t="s">
        <v>63</v>
      </c>
      <c r="G40" s="139"/>
      <c r="H40" s="165" t="s">
        <v>108</v>
      </c>
      <c r="I40" s="129">
        <v>45785.729201388887</v>
      </c>
      <c r="J40" s="165" t="s">
        <v>163</v>
      </c>
      <c r="K40" s="129">
        <v>45785.729201388887</v>
      </c>
      <c r="L40" s="140"/>
      <c r="M40" s="91"/>
      <c r="N40" s="129">
        <v>45807.590694444443</v>
      </c>
      <c r="V40" s="104"/>
    </row>
    <row r="41" spans="1:22" ht="15" x14ac:dyDescent="0.25">
      <c r="A41" s="81">
        <v>34</v>
      </c>
      <c r="B41" s="83"/>
      <c r="C41" t="s">
        <v>246</v>
      </c>
      <c r="D41" s="83"/>
      <c r="E41" t="s">
        <v>72</v>
      </c>
      <c r="F41" s="81" t="s">
        <v>63</v>
      </c>
      <c r="G41" s="139"/>
      <c r="H41" s="165" t="s">
        <v>109</v>
      </c>
      <c r="I41" s="129">
        <v>45770.732812499999</v>
      </c>
      <c r="J41" s="165" t="s">
        <v>163</v>
      </c>
      <c r="K41" s="129">
        <v>45770.732812499999</v>
      </c>
      <c r="L41" s="140"/>
      <c r="M41" s="91"/>
      <c r="N41" s="129">
        <v>45796.682638888888</v>
      </c>
      <c r="V41" s="104"/>
    </row>
    <row r="42" spans="1:22" ht="15" x14ac:dyDescent="0.25">
      <c r="A42" s="81">
        <v>35</v>
      </c>
      <c r="B42" s="83"/>
      <c r="C42" t="s">
        <v>247</v>
      </c>
      <c r="D42" s="83"/>
      <c r="E42" t="s">
        <v>72</v>
      </c>
      <c r="F42" s="81" t="s">
        <v>63</v>
      </c>
      <c r="G42" s="139"/>
      <c r="H42" s="165" t="s">
        <v>110</v>
      </c>
      <c r="I42" s="129">
        <v>45828.61341435185</v>
      </c>
      <c r="J42" s="165" t="s">
        <v>182</v>
      </c>
      <c r="K42" s="129">
        <v>45828.61341435185</v>
      </c>
      <c r="L42" s="140"/>
      <c r="M42" s="91"/>
      <c r="N42" s="129">
        <v>45828</v>
      </c>
      <c r="V42" s="104"/>
    </row>
    <row r="43" spans="1:22" ht="15" x14ac:dyDescent="0.25">
      <c r="A43" s="88">
        <v>36</v>
      </c>
      <c r="B43" s="83"/>
      <c r="C43" t="s">
        <v>68</v>
      </c>
      <c r="D43" s="83"/>
      <c r="E43" t="s">
        <v>72</v>
      </c>
      <c r="F43" s="81" t="s">
        <v>63</v>
      </c>
      <c r="G43" s="139"/>
      <c r="H43" s="165" t="s">
        <v>111</v>
      </c>
      <c r="I43" s="129">
        <v>45754.692812499998</v>
      </c>
      <c r="J43" s="165" t="s">
        <v>183</v>
      </c>
      <c r="K43" s="129">
        <v>45754.692812499998</v>
      </c>
      <c r="L43" s="140"/>
      <c r="M43" s="91"/>
      <c r="N43" s="129">
        <v>45785.651064814818</v>
      </c>
      <c r="V43" s="104"/>
    </row>
    <row r="44" spans="1:22" ht="15" x14ac:dyDescent="0.25">
      <c r="A44" s="81">
        <v>37</v>
      </c>
      <c r="B44" s="83"/>
      <c r="C44" t="s">
        <v>248</v>
      </c>
      <c r="D44" s="83"/>
      <c r="E44" t="s">
        <v>72</v>
      </c>
      <c r="F44" s="81" t="s">
        <v>63</v>
      </c>
      <c r="G44" s="139"/>
      <c r="H44" s="165" t="s">
        <v>112</v>
      </c>
      <c r="I44" s="129">
        <v>45798.654687499999</v>
      </c>
      <c r="J44" s="165" t="s">
        <v>184</v>
      </c>
      <c r="K44" s="129">
        <v>45798.654687499999</v>
      </c>
      <c r="L44" s="140"/>
      <c r="M44" s="91"/>
      <c r="N44" s="129">
        <v>45805.634479166663</v>
      </c>
      <c r="V44" s="104"/>
    </row>
    <row r="45" spans="1:22" ht="15" x14ac:dyDescent="0.25">
      <c r="A45" s="81">
        <v>38</v>
      </c>
      <c r="B45" s="83"/>
      <c r="C45" t="s">
        <v>249</v>
      </c>
      <c r="D45" s="83"/>
      <c r="E45" t="s">
        <v>72</v>
      </c>
      <c r="F45" s="81" t="s">
        <v>63</v>
      </c>
      <c r="G45" s="139"/>
      <c r="H45" s="165" t="s">
        <v>113</v>
      </c>
      <c r="I45" s="129">
        <v>45769.706921296296</v>
      </c>
      <c r="J45" s="165" t="s">
        <v>163</v>
      </c>
      <c r="K45" s="129">
        <v>45769.706921296296</v>
      </c>
      <c r="L45" s="140"/>
      <c r="M45" s="91"/>
      <c r="N45" s="129">
        <v>45796.678495370368</v>
      </c>
      <c r="V45" s="104"/>
    </row>
    <row r="46" spans="1:22" ht="15" x14ac:dyDescent="0.25">
      <c r="A46" s="88">
        <v>39</v>
      </c>
      <c r="B46" s="83"/>
      <c r="C46" t="s">
        <v>250</v>
      </c>
      <c r="D46" s="83"/>
      <c r="E46" t="s">
        <v>72</v>
      </c>
      <c r="F46" s="81" t="s">
        <v>63</v>
      </c>
      <c r="G46" s="139"/>
      <c r="H46" s="165" t="s">
        <v>114</v>
      </c>
      <c r="I46" s="129">
        <v>45790.760763888888</v>
      </c>
      <c r="J46" s="165" t="s">
        <v>185</v>
      </c>
      <c r="K46" s="129">
        <v>45790.760763888888</v>
      </c>
      <c r="L46" s="140"/>
      <c r="M46" s="91"/>
      <c r="N46" s="129">
        <v>45812.727233796293</v>
      </c>
      <c r="V46" s="104"/>
    </row>
    <row r="47" spans="1:22" ht="15" x14ac:dyDescent="0.25">
      <c r="A47" s="81">
        <v>40</v>
      </c>
      <c r="B47" s="83"/>
      <c r="C47" t="s">
        <v>251</v>
      </c>
      <c r="D47" s="83" t="s">
        <v>67</v>
      </c>
      <c r="E47" t="s">
        <v>72</v>
      </c>
      <c r="F47" s="81" t="s">
        <v>63</v>
      </c>
      <c r="G47" s="139"/>
      <c r="H47" s="165" t="s">
        <v>115</v>
      </c>
      <c r="I47" s="129">
        <v>45768.654502314814</v>
      </c>
      <c r="J47" s="165" t="s">
        <v>161</v>
      </c>
      <c r="K47" s="129">
        <v>45768.654502314814</v>
      </c>
      <c r="L47" s="140"/>
      <c r="M47" s="91"/>
      <c r="N47" s="129">
        <v>45793.73028935185</v>
      </c>
      <c r="V47" s="104"/>
    </row>
    <row r="48" spans="1:22" ht="15" x14ac:dyDescent="0.25">
      <c r="A48" s="81">
        <v>41</v>
      </c>
      <c r="B48" s="83"/>
      <c r="C48" t="s">
        <v>252</v>
      </c>
      <c r="D48" s="83"/>
      <c r="E48" t="s">
        <v>72</v>
      </c>
      <c r="F48" s="81" t="s">
        <v>63</v>
      </c>
      <c r="G48" s="139"/>
      <c r="H48" s="165" t="s">
        <v>116</v>
      </c>
      <c r="I48" s="129">
        <v>45818.752129629633</v>
      </c>
      <c r="J48" s="165" t="s">
        <v>163</v>
      </c>
      <c r="K48" s="129">
        <v>45818.752129629633</v>
      </c>
      <c r="L48" s="140"/>
      <c r="M48" s="91"/>
      <c r="N48" s="129">
        <v>45827.411585648151</v>
      </c>
      <c r="V48" s="104"/>
    </row>
    <row r="49" spans="1:22" ht="15" x14ac:dyDescent="0.25">
      <c r="A49" s="88">
        <v>42</v>
      </c>
      <c r="B49" s="83"/>
      <c r="C49" t="s">
        <v>251</v>
      </c>
      <c r="D49" s="83" t="s">
        <v>67</v>
      </c>
      <c r="E49" t="s">
        <v>72</v>
      </c>
      <c r="F49" s="81" t="s">
        <v>63</v>
      </c>
      <c r="G49" s="139"/>
      <c r="H49" s="165" t="s">
        <v>117</v>
      </c>
      <c r="I49" s="129">
        <v>45776.658263888887</v>
      </c>
      <c r="J49" s="165" t="s">
        <v>186</v>
      </c>
      <c r="K49" s="129">
        <v>45776.658263888887</v>
      </c>
      <c r="L49" s="140"/>
      <c r="M49" s="91"/>
      <c r="N49" s="129">
        <v>45800.613067129627</v>
      </c>
      <c r="V49" s="104"/>
    </row>
    <row r="50" spans="1:22" ht="15" x14ac:dyDescent="0.25">
      <c r="A50" s="81">
        <v>43</v>
      </c>
      <c r="B50" s="83"/>
      <c r="C50" t="s">
        <v>253</v>
      </c>
      <c r="D50" s="83"/>
      <c r="E50" t="s">
        <v>72</v>
      </c>
      <c r="F50" s="81" t="s">
        <v>63</v>
      </c>
      <c r="G50" s="139"/>
      <c r="H50" s="165" t="s">
        <v>118</v>
      </c>
      <c r="I50" s="129">
        <v>45755.444768518515</v>
      </c>
      <c r="J50" s="165" t="s">
        <v>187</v>
      </c>
      <c r="K50" s="129">
        <v>45755.444768518515</v>
      </c>
      <c r="L50" s="140"/>
      <c r="M50" s="91"/>
      <c r="N50" s="129">
        <v>45786.909837962965</v>
      </c>
      <c r="V50" s="104"/>
    </row>
    <row r="51" spans="1:22" ht="15" x14ac:dyDescent="0.25">
      <c r="A51" s="81">
        <v>44</v>
      </c>
      <c r="B51" s="83"/>
      <c r="C51" t="s">
        <v>254</v>
      </c>
      <c r="D51" s="83"/>
      <c r="E51" t="s">
        <v>72</v>
      </c>
      <c r="F51" s="81" t="s">
        <v>63</v>
      </c>
      <c r="G51" s="139"/>
      <c r="H51" s="165" t="s">
        <v>119</v>
      </c>
      <c r="I51" s="129">
        <v>45754.499988425923</v>
      </c>
      <c r="J51" s="165" t="s">
        <v>188</v>
      </c>
      <c r="K51" s="129">
        <v>45754.499988425923</v>
      </c>
      <c r="L51" s="140"/>
      <c r="M51" s="91"/>
      <c r="N51" s="129">
        <v>45789.759722222225</v>
      </c>
      <c r="V51" s="104"/>
    </row>
    <row r="52" spans="1:22" ht="15" x14ac:dyDescent="0.25">
      <c r="A52" s="88">
        <v>45</v>
      </c>
      <c r="B52" s="83"/>
      <c r="C52" t="s">
        <v>289</v>
      </c>
      <c r="D52" s="83"/>
      <c r="E52" t="s">
        <v>72</v>
      </c>
      <c r="F52" s="81" t="s">
        <v>63</v>
      </c>
      <c r="G52" s="139"/>
      <c r="H52" s="165" t="s">
        <v>120</v>
      </c>
      <c r="I52" s="129">
        <v>45832.599236111113</v>
      </c>
      <c r="J52" s="165" t="s">
        <v>189</v>
      </c>
      <c r="K52" s="129">
        <v>45832.599236111113</v>
      </c>
      <c r="L52" s="140"/>
      <c r="M52" s="91"/>
      <c r="N52" s="129">
        <v>45835.616006944445</v>
      </c>
      <c r="V52" s="104"/>
    </row>
    <row r="53" spans="1:22" ht="15" x14ac:dyDescent="0.25">
      <c r="A53" s="81">
        <v>46</v>
      </c>
      <c r="B53" s="83"/>
      <c r="C53" t="s">
        <v>255</v>
      </c>
      <c r="D53" s="83"/>
      <c r="E53" t="s">
        <v>72</v>
      </c>
      <c r="F53" s="81" t="s">
        <v>63</v>
      </c>
      <c r="G53" s="139" t="s">
        <v>73</v>
      </c>
      <c r="H53" s="165" t="s">
        <v>121</v>
      </c>
      <c r="I53" s="129">
        <v>45807.606215277781</v>
      </c>
      <c r="J53" s="165" t="s">
        <v>190</v>
      </c>
      <c r="K53" s="129">
        <v>45807.606215277781</v>
      </c>
      <c r="L53" s="140"/>
      <c r="M53" s="91"/>
      <c r="N53" s="129">
        <v>45812.730937499997</v>
      </c>
      <c r="V53" s="104"/>
    </row>
    <row r="54" spans="1:22" ht="15" x14ac:dyDescent="0.25">
      <c r="A54" s="81">
        <v>47</v>
      </c>
      <c r="B54" s="83"/>
      <c r="C54" t="s">
        <v>256</v>
      </c>
      <c r="D54" s="83"/>
      <c r="E54" t="s">
        <v>72</v>
      </c>
      <c r="F54" s="81" t="s">
        <v>63</v>
      </c>
      <c r="G54" s="139"/>
      <c r="H54" s="165" t="s">
        <v>122</v>
      </c>
      <c r="I54" s="129">
        <v>45818.435370370367</v>
      </c>
      <c r="J54" s="165" t="s">
        <v>191</v>
      </c>
      <c r="K54" s="129">
        <v>45818.435370370367</v>
      </c>
      <c r="L54" s="140"/>
      <c r="M54" s="91"/>
      <c r="N54" s="129">
        <v>45827.407326388886</v>
      </c>
      <c r="V54" s="104"/>
    </row>
    <row r="55" spans="1:22" ht="15" x14ac:dyDescent="0.25">
      <c r="A55" s="88">
        <v>48</v>
      </c>
      <c r="B55" s="83"/>
      <c r="C55" t="s">
        <v>257</v>
      </c>
      <c r="D55" s="83"/>
      <c r="E55" t="s">
        <v>72</v>
      </c>
      <c r="F55" s="81" t="s">
        <v>63</v>
      </c>
      <c r="G55" s="139"/>
      <c r="H55" s="165" t="s">
        <v>123</v>
      </c>
      <c r="I55" s="129">
        <v>45792.441284722219</v>
      </c>
      <c r="J55" s="165" t="s">
        <v>192</v>
      </c>
      <c r="K55" s="129">
        <v>45792.441284722219</v>
      </c>
      <c r="L55" s="140"/>
      <c r="M55" s="91"/>
      <c r="N55" s="129">
        <v>45813.663715277777</v>
      </c>
      <c r="V55" s="104"/>
    </row>
    <row r="56" spans="1:22" ht="15" x14ac:dyDescent="0.25">
      <c r="A56" s="81">
        <v>49</v>
      </c>
      <c r="B56" s="83"/>
      <c r="C56" t="s">
        <v>258</v>
      </c>
      <c r="D56" s="83"/>
      <c r="E56" t="s">
        <v>72</v>
      </c>
      <c r="F56" s="81" t="s">
        <v>63</v>
      </c>
      <c r="G56" s="139"/>
      <c r="H56" s="165" t="s">
        <v>124</v>
      </c>
      <c r="I56" s="129">
        <v>45755.739085648151</v>
      </c>
      <c r="J56" s="165" t="s">
        <v>193</v>
      </c>
      <c r="K56" s="129">
        <v>45755.739085648151</v>
      </c>
      <c r="L56" s="140"/>
      <c r="M56" s="91"/>
      <c r="N56" s="129">
        <v>45789.680347222224</v>
      </c>
      <c r="V56" s="104"/>
    </row>
    <row r="57" spans="1:22" ht="15" x14ac:dyDescent="0.25">
      <c r="A57" s="81">
        <v>50</v>
      </c>
      <c r="B57" s="83"/>
      <c r="C57" t="s">
        <v>239</v>
      </c>
      <c r="D57" s="83"/>
      <c r="E57" t="s">
        <v>72</v>
      </c>
      <c r="F57" s="81" t="s">
        <v>63</v>
      </c>
      <c r="G57" s="139"/>
      <c r="H57" s="165" t="s">
        <v>125</v>
      </c>
      <c r="I57" s="129">
        <v>45749.83116898148</v>
      </c>
      <c r="J57" s="165" t="s">
        <v>194</v>
      </c>
      <c r="K57" s="129">
        <v>45749.83116898148</v>
      </c>
      <c r="L57" s="140"/>
      <c r="M57" s="91"/>
      <c r="N57" s="129">
        <v>45772.715775462966</v>
      </c>
      <c r="V57" s="104"/>
    </row>
    <row r="58" spans="1:22" ht="15" x14ac:dyDescent="0.25">
      <c r="A58" s="88">
        <v>51</v>
      </c>
      <c r="B58" s="83"/>
      <c r="C58" t="s">
        <v>259</v>
      </c>
      <c r="D58" s="83" t="s">
        <v>67</v>
      </c>
      <c r="E58" t="s">
        <v>72</v>
      </c>
      <c r="F58" s="81" t="s">
        <v>63</v>
      </c>
      <c r="G58" s="139"/>
      <c r="H58" s="165" t="s">
        <v>126</v>
      </c>
      <c r="I58" s="129">
        <v>45757.351574074077</v>
      </c>
      <c r="J58" s="165" t="s">
        <v>195</v>
      </c>
      <c r="K58" s="129">
        <v>45757.351574074077</v>
      </c>
      <c r="L58" s="140"/>
      <c r="M58" s="115"/>
      <c r="N58" s="129">
        <v>45790.675787037035</v>
      </c>
      <c r="V58" s="104"/>
    </row>
    <row r="59" spans="1:22" ht="15" x14ac:dyDescent="0.25">
      <c r="A59" s="81">
        <v>52</v>
      </c>
      <c r="B59" s="83"/>
      <c r="C59" t="s">
        <v>260</v>
      </c>
      <c r="D59" s="83"/>
      <c r="E59" t="s">
        <v>72</v>
      </c>
      <c r="F59" s="81" t="s">
        <v>63</v>
      </c>
      <c r="G59" s="139" t="s">
        <v>73</v>
      </c>
      <c r="H59" s="165" t="s">
        <v>127</v>
      </c>
      <c r="I59" s="129">
        <v>45797.802905092591</v>
      </c>
      <c r="J59" s="165" t="s">
        <v>196</v>
      </c>
      <c r="K59" s="129">
        <v>45797.802905092591</v>
      </c>
      <c r="L59" s="140"/>
      <c r="M59" s="91"/>
      <c r="N59" s="129">
        <v>45800.606805555559</v>
      </c>
      <c r="V59" s="104"/>
    </row>
    <row r="60" spans="1:22" ht="15" x14ac:dyDescent="0.25">
      <c r="A60" s="81">
        <v>53</v>
      </c>
      <c r="B60" s="83"/>
      <c r="C60" t="s">
        <v>261</v>
      </c>
      <c r="D60" s="83"/>
      <c r="E60" t="s">
        <v>72</v>
      </c>
      <c r="F60" s="81" t="s">
        <v>63</v>
      </c>
      <c r="G60" s="139"/>
      <c r="H60" s="165" t="s">
        <v>128</v>
      </c>
      <c r="I60" s="129">
        <v>45794.837002314816</v>
      </c>
      <c r="J60" s="165" t="s">
        <v>197</v>
      </c>
      <c r="K60" s="129">
        <v>45794.837002314816</v>
      </c>
      <c r="L60" s="140"/>
      <c r="M60" s="91"/>
      <c r="N60" s="129">
        <v>45813.680208333331</v>
      </c>
      <c r="V60" s="104"/>
    </row>
    <row r="61" spans="1:22" ht="15" x14ac:dyDescent="0.25">
      <c r="A61" s="88">
        <v>54</v>
      </c>
      <c r="B61" s="83"/>
      <c r="C61" t="s">
        <v>262</v>
      </c>
      <c r="D61" s="83"/>
      <c r="E61" t="s">
        <v>72</v>
      </c>
      <c r="F61" s="81" t="s">
        <v>63</v>
      </c>
      <c r="G61" s="139"/>
      <c r="H61" s="165" t="s">
        <v>129</v>
      </c>
      <c r="I61" s="129">
        <v>45770.473136574074</v>
      </c>
      <c r="J61" s="165" t="s">
        <v>198</v>
      </c>
      <c r="K61" s="129">
        <v>45770.473136574074</v>
      </c>
      <c r="L61" s="140"/>
      <c r="M61" s="91"/>
      <c r="N61" s="129">
        <v>45796.680520833332</v>
      </c>
      <c r="V61" s="104"/>
    </row>
    <row r="62" spans="1:22" ht="15" x14ac:dyDescent="0.25">
      <c r="A62" s="81">
        <v>55</v>
      </c>
      <c r="B62" s="83"/>
      <c r="C62" t="s">
        <v>263</v>
      </c>
      <c r="D62" s="83"/>
      <c r="E62" t="s">
        <v>72</v>
      </c>
      <c r="F62" s="81" t="s">
        <v>63</v>
      </c>
      <c r="G62" s="139" t="s">
        <v>73</v>
      </c>
      <c r="H62" s="165" t="s">
        <v>130</v>
      </c>
      <c r="I62" s="129">
        <v>45798.656608796293</v>
      </c>
      <c r="J62" s="165" t="s">
        <v>199</v>
      </c>
      <c r="K62" s="129">
        <v>45798.656608796293</v>
      </c>
      <c r="L62" s="140"/>
      <c r="M62" s="91"/>
      <c r="N62" s="129">
        <v>45804.654328703706</v>
      </c>
      <c r="V62" s="104"/>
    </row>
    <row r="63" spans="1:22" ht="15" x14ac:dyDescent="0.25">
      <c r="A63" s="81">
        <v>56</v>
      </c>
      <c r="B63" s="83"/>
      <c r="C63" t="s">
        <v>264</v>
      </c>
      <c r="D63" s="83"/>
      <c r="E63" t="s">
        <v>72</v>
      </c>
      <c r="F63" s="81" t="s">
        <v>63</v>
      </c>
      <c r="G63" s="139" t="s">
        <v>73</v>
      </c>
      <c r="H63" s="165" t="s">
        <v>131</v>
      </c>
      <c r="I63" s="129">
        <v>45799.635706018518</v>
      </c>
      <c r="J63" s="165" t="s">
        <v>200</v>
      </c>
      <c r="K63" s="129">
        <v>45799.635706018518</v>
      </c>
      <c r="L63" s="140"/>
      <c r="M63" s="91"/>
      <c r="N63" s="129">
        <v>45806.680115740739</v>
      </c>
      <c r="V63" s="104"/>
    </row>
    <row r="64" spans="1:22" ht="15" x14ac:dyDescent="0.25">
      <c r="A64" s="88">
        <v>57</v>
      </c>
      <c r="B64" s="83"/>
      <c r="C64" t="s">
        <v>265</v>
      </c>
      <c r="D64" s="83"/>
      <c r="E64" t="s">
        <v>72</v>
      </c>
      <c r="F64" s="81" t="s">
        <v>63</v>
      </c>
      <c r="G64" s="139"/>
      <c r="H64" s="165" t="s">
        <v>132</v>
      </c>
      <c r="I64" s="129">
        <v>45769.688483796293</v>
      </c>
      <c r="J64" s="165" t="s">
        <v>163</v>
      </c>
      <c r="K64" s="129">
        <v>45769.688483796293</v>
      </c>
      <c r="L64" s="140"/>
      <c r="M64" s="91"/>
      <c r="N64" s="129">
        <v>45796.677893518521</v>
      </c>
      <c r="V64" s="104"/>
    </row>
    <row r="65" spans="1:22" ht="15" x14ac:dyDescent="0.25">
      <c r="A65" s="81">
        <v>58</v>
      </c>
      <c r="B65" s="83"/>
      <c r="C65" t="s">
        <v>221</v>
      </c>
      <c r="D65" s="83"/>
      <c r="E65" t="s">
        <v>72</v>
      </c>
      <c r="F65" s="81" t="s">
        <v>63</v>
      </c>
      <c r="G65" s="139"/>
      <c r="H65" s="165" t="s">
        <v>133</v>
      </c>
      <c r="I65" s="129">
        <v>45789.9062962963</v>
      </c>
      <c r="J65" s="165" t="s">
        <v>163</v>
      </c>
      <c r="K65" s="129">
        <v>45789.9062962963</v>
      </c>
      <c r="L65" s="140"/>
      <c r="M65" s="91"/>
      <c r="N65" s="129">
        <v>45811.668263888889</v>
      </c>
      <c r="V65" s="104"/>
    </row>
    <row r="66" spans="1:22" ht="15" x14ac:dyDescent="0.25">
      <c r="A66" s="81">
        <v>59</v>
      </c>
      <c r="B66" s="83"/>
      <c r="C66" t="s">
        <v>230</v>
      </c>
      <c r="D66" s="83"/>
      <c r="E66" t="s">
        <v>72</v>
      </c>
      <c r="F66" s="81" t="s">
        <v>63</v>
      </c>
      <c r="G66" s="139"/>
      <c r="H66" s="165" t="s">
        <v>134</v>
      </c>
      <c r="I66" s="129">
        <v>45769.677314814813</v>
      </c>
      <c r="J66" s="165" t="s">
        <v>163</v>
      </c>
      <c r="K66" s="129">
        <v>45769.677314814813</v>
      </c>
      <c r="L66" s="140"/>
      <c r="M66" s="91"/>
      <c r="N66" s="129">
        <v>45796.677187499998</v>
      </c>
      <c r="V66" s="104"/>
    </row>
    <row r="67" spans="1:22" ht="15" x14ac:dyDescent="0.25">
      <c r="A67" s="88">
        <v>60</v>
      </c>
      <c r="B67" s="83"/>
      <c r="C67" t="s">
        <v>266</v>
      </c>
      <c r="D67" s="83" t="s">
        <v>67</v>
      </c>
      <c r="E67" t="s">
        <v>72</v>
      </c>
      <c r="F67" s="81" t="s">
        <v>63</v>
      </c>
      <c r="G67" s="139"/>
      <c r="H67" s="165" t="s">
        <v>135</v>
      </c>
      <c r="I67" s="129">
        <v>45772.387627314813</v>
      </c>
      <c r="J67" s="165" t="s">
        <v>201</v>
      </c>
      <c r="K67" s="129">
        <v>45772.387627314813</v>
      </c>
      <c r="L67" s="140"/>
      <c r="M67" s="91"/>
      <c r="N67" s="129">
        <v>45798.696932870371</v>
      </c>
      <c r="V67" s="104"/>
    </row>
    <row r="68" spans="1:22" ht="15" x14ac:dyDescent="0.25">
      <c r="A68" s="81">
        <v>61</v>
      </c>
      <c r="B68" s="83"/>
      <c r="C68" t="s">
        <v>267</v>
      </c>
      <c r="D68" s="83"/>
      <c r="E68" t="s">
        <v>72</v>
      </c>
      <c r="F68" s="81" t="s">
        <v>63</v>
      </c>
      <c r="G68" s="139"/>
      <c r="H68" s="165" t="s">
        <v>136</v>
      </c>
      <c r="I68" s="129">
        <v>45803.872627314813</v>
      </c>
      <c r="J68" s="165" t="s">
        <v>163</v>
      </c>
      <c r="K68" s="129">
        <v>45803.872627314813</v>
      </c>
      <c r="L68" s="140"/>
      <c r="M68" s="91"/>
      <c r="N68" s="129">
        <v>45825.672766203701</v>
      </c>
      <c r="V68" s="104"/>
    </row>
    <row r="69" spans="1:22" ht="15" x14ac:dyDescent="0.25">
      <c r="A69" s="81">
        <v>62</v>
      </c>
      <c r="B69" s="83"/>
      <c r="C69" t="s">
        <v>268</v>
      </c>
      <c r="D69" s="83"/>
      <c r="E69" t="s">
        <v>72</v>
      </c>
      <c r="F69" s="81" t="s">
        <v>63</v>
      </c>
      <c r="G69" s="139"/>
      <c r="H69" s="165" t="s">
        <v>137</v>
      </c>
      <c r="I69" s="129">
        <v>45804.463101851848</v>
      </c>
      <c r="J69" s="165" t="s">
        <v>202</v>
      </c>
      <c r="K69" s="129">
        <v>45804.463101851848</v>
      </c>
      <c r="L69" s="140"/>
      <c r="M69" s="91"/>
      <c r="N69" s="129">
        <v>45825.486134259256</v>
      </c>
      <c r="V69" s="104"/>
    </row>
    <row r="70" spans="1:22" ht="15" x14ac:dyDescent="0.25">
      <c r="A70" s="88">
        <v>63</v>
      </c>
      <c r="B70" s="83"/>
      <c r="C70" t="s">
        <v>269</v>
      </c>
      <c r="D70" s="83"/>
      <c r="E70" t="s">
        <v>72</v>
      </c>
      <c r="F70" s="81" t="s">
        <v>63</v>
      </c>
      <c r="G70" s="139"/>
      <c r="H70" s="165" t="s">
        <v>138</v>
      </c>
      <c r="I70" s="129">
        <v>45806.892511574071</v>
      </c>
      <c r="J70" s="165" t="s">
        <v>203</v>
      </c>
      <c r="K70" s="129">
        <v>45806.892511574071</v>
      </c>
      <c r="L70" s="140"/>
      <c r="M70" s="91"/>
      <c r="N70" s="129">
        <v>45825.487187500003</v>
      </c>
      <c r="V70" s="104"/>
    </row>
    <row r="71" spans="1:22" ht="15" x14ac:dyDescent="0.25">
      <c r="A71" s="81">
        <v>64</v>
      </c>
      <c r="B71" s="83"/>
      <c r="C71" t="s">
        <v>68</v>
      </c>
      <c r="D71" s="83"/>
      <c r="E71" t="s">
        <v>72</v>
      </c>
      <c r="F71" s="81" t="s">
        <v>63</v>
      </c>
      <c r="G71" s="139"/>
      <c r="H71" s="165" t="s">
        <v>139</v>
      </c>
      <c r="I71" s="129">
        <v>45754.691747685189</v>
      </c>
      <c r="J71" s="165" t="s">
        <v>204</v>
      </c>
      <c r="K71" s="129">
        <v>45754.691747685189</v>
      </c>
      <c r="L71" s="140"/>
      <c r="M71" s="91"/>
      <c r="N71" s="129">
        <v>45785.649965277778</v>
      </c>
      <c r="V71" s="104"/>
    </row>
    <row r="72" spans="1:22" ht="15" x14ac:dyDescent="0.25">
      <c r="A72" s="81">
        <v>65</v>
      </c>
      <c r="B72" s="83"/>
      <c r="C72" t="s">
        <v>270</v>
      </c>
      <c r="D72" s="83"/>
      <c r="E72" t="s">
        <v>72</v>
      </c>
      <c r="F72" s="81" t="s">
        <v>63</v>
      </c>
      <c r="G72" s="139"/>
      <c r="H72" s="165" t="s">
        <v>140</v>
      </c>
      <c r="I72" s="129">
        <v>45762.968101851853</v>
      </c>
      <c r="J72" s="165" t="s">
        <v>165</v>
      </c>
      <c r="K72" s="129">
        <v>45762.968101851853</v>
      </c>
      <c r="L72" s="140"/>
      <c r="M72" s="91"/>
      <c r="N72" s="129">
        <v>45792.684421296297</v>
      </c>
      <c r="V72" s="104"/>
    </row>
    <row r="73" spans="1:22" ht="15" x14ac:dyDescent="0.25">
      <c r="A73" s="88">
        <v>66</v>
      </c>
      <c r="B73" s="83"/>
      <c r="C73" t="s">
        <v>69</v>
      </c>
      <c r="D73" s="83"/>
      <c r="E73" t="s">
        <v>72</v>
      </c>
      <c r="F73" s="81" t="s">
        <v>63</v>
      </c>
      <c r="G73" s="139"/>
      <c r="H73" s="165" t="s">
        <v>141</v>
      </c>
      <c r="I73" s="129">
        <v>45762.899606481478</v>
      </c>
      <c r="J73" s="165" t="s">
        <v>205</v>
      </c>
      <c r="K73" s="129">
        <v>45762.899606481478</v>
      </c>
      <c r="L73" s="140"/>
      <c r="M73" s="91"/>
      <c r="N73" s="129">
        <v>45792.675416666665</v>
      </c>
      <c r="V73" s="104"/>
    </row>
    <row r="74" spans="1:22" ht="15" x14ac:dyDescent="0.25">
      <c r="A74" s="81">
        <v>67</v>
      </c>
      <c r="B74" s="83"/>
      <c r="C74" t="s">
        <v>271</v>
      </c>
      <c r="D74" s="83"/>
      <c r="E74" t="s">
        <v>72</v>
      </c>
      <c r="F74" s="81" t="s">
        <v>63</v>
      </c>
      <c r="G74" s="139"/>
      <c r="H74" s="165" t="s">
        <v>142</v>
      </c>
      <c r="I74" s="129">
        <v>45786.807974537034</v>
      </c>
      <c r="J74" s="165" t="s">
        <v>163</v>
      </c>
      <c r="K74" s="129">
        <v>45786.807974537034</v>
      </c>
      <c r="L74" s="140"/>
      <c r="M74" s="91"/>
      <c r="N74" s="129">
        <v>45807.612199074072</v>
      </c>
      <c r="V74" s="104"/>
    </row>
    <row r="75" spans="1:22" ht="15" x14ac:dyDescent="0.25">
      <c r="A75" s="81">
        <v>68</v>
      </c>
      <c r="B75" s="83"/>
      <c r="C75" t="s">
        <v>272</v>
      </c>
      <c r="D75" s="83"/>
      <c r="E75" t="s">
        <v>72</v>
      </c>
      <c r="F75" s="81" t="s">
        <v>63</v>
      </c>
      <c r="G75" s="139"/>
      <c r="H75" s="165" t="s">
        <v>143</v>
      </c>
      <c r="I75" s="129">
        <v>45758.82953703704</v>
      </c>
      <c r="J75" s="165" t="s">
        <v>206</v>
      </c>
      <c r="K75" s="129">
        <v>45758.82953703704</v>
      </c>
      <c r="L75" s="140"/>
      <c r="M75" s="91"/>
      <c r="N75" s="129">
        <v>45791.598564814813</v>
      </c>
      <c r="V75" s="104"/>
    </row>
    <row r="76" spans="1:22" ht="15" x14ac:dyDescent="0.25">
      <c r="A76" s="88">
        <v>69</v>
      </c>
      <c r="B76" s="83"/>
      <c r="C76" t="s">
        <v>273</v>
      </c>
      <c r="D76" s="83"/>
      <c r="E76" t="s">
        <v>72</v>
      </c>
      <c r="F76" s="81" t="s">
        <v>63</v>
      </c>
      <c r="G76" s="139"/>
      <c r="H76" s="165" t="s">
        <v>144</v>
      </c>
      <c r="I76" s="129">
        <v>45783.571631944447</v>
      </c>
      <c r="J76" s="165" t="s">
        <v>163</v>
      </c>
      <c r="K76" s="129">
        <v>45783.571631944447</v>
      </c>
      <c r="L76" s="140"/>
      <c r="M76" s="91"/>
      <c r="N76" s="129">
        <v>45804.65697916667</v>
      </c>
      <c r="V76" s="104"/>
    </row>
    <row r="77" spans="1:22" ht="15" x14ac:dyDescent="0.25">
      <c r="A77" s="81">
        <v>70</v>
      </c>
      <c r="B77" s="83"/>
      <c r="C77" t="s">
        <v>274</v>
      </c>
      <c r="D77" s="83"/>
      <c r="E77" t="s">
        <v>72</v>
      </c>
      <c r="F77" s="81" t="s">
        <v>63</v>
      </c>
      <c r="G77" s="139"/>
      <c r="H77" s="165" t="s">
        <v>145</v>
      </c>
      <c r="I77" s="129">
        <v>45803.359803240739</v>
      </c>
      <c r="J77" s="165" t="s">
        <v>207</v>
      </c>
      <c r="K77" s="129">
        <v>45803.359803240739</v>
      </c>
      <c r="L77" s="140"/>
      <c r="M77" s="91"/>
      <c r="N77" s="129">
        <v>45825.668842592589</v>
      </c>
      <c r="V77" s="104"/>
    </row>
    <row r="78" spans="1:22" ht="15" x14ac:dyDescent="0.25">
      <c r="A78" s="81">
        <v>71</v>
      </c>
      <c r="B78" s="83"/>
      <c r="C78" t="s">
        <v>275</v>
      </c>
      <c r="D78" s="83"/>
      <c r="E78" t="s">
        <v>72</v>
      </c>
      <c r="F78" s="81" t="s">
        <v>63</v>
      </c>
      <c r="G78" s="139"/>
      <c r="H78" s="165" t="s">
        <v>146</v>
      </c>
      <c r="I78" s="129">
        <v>45798.658541666664</v>
      </c>
      <c r="J78" s="165" t="s">
        <v>208</v>
      </c>
      <c r="K78" s="129">
        <v>45798.658541666664</v>
      </c>
      <c r="L78" s="140"/>
      <c r="M78" s="91"/>
      <c r="N78" s="129">
        <v>45811.634409722225</v>
      </c>
      <c r="V78" s="104"/>
    </row>
    <row r="79" spans="1:22" ht="15" x14ac:dyDescent="0.25">
      <c r="A79" s="88">
        <v>72</v>
      </c>
      <c r="B79" s="83"/>
      <c r="C79" t="s">
        <v>276</v>
      </c>
      <c r="D79" s="83"/>
      <c r="E79" t="s">
        <v>72</v>
      </c>
      <c r="F79" s="81" t="s">
        <v>63</v>
      </c>
      <c r="G79" s="139"/>
      <c r="H79" s="165" t="s">
        <v>147</v>
      </c>
      <c r="I79" s="129">
        <v>45783.496608796297</v>
      </c>
      <c r="J79" s="165" t="s">
        <v>209</v>
      </c>
      <c r="K79" s="129">
        <v>45783.496608796297</v>
      </c>
      <c r="L79" s="140"/>
      <c r="M79" s="91"/>
      <c r="N79" s="129">
        <v>45804.655821759261</v>
      </c>
      <c r="V79" s="104"/>
    </row>
    <row r="80" spans="1:22" ht="15" x14ac:dyDescent="0.25">
      <c r="A80" s="81">
        <v>73</v>
      </c>
      <c r="B80" s="83"/>
      <c r="C80" t="s">
        <v>277</v>
      </c>
      <c r="D80" s="83"/>
      <c r="E80" t="s">
        <v>72</v>
      </c>
      <c r="F80" s="81" t="s">
        <v>63</v>
      </c>
      <c r="G80" s="139" t="s">
        <v>73</v>
      </c>
      <c r="H80" s="165" t="s">
        <v>148</v>
      </c>
      <c r="I80" s="129">
        <v>45750.850451388891</v>
      </c>
      <c r="J80" s="165" t="s">
        <v>210</v>
      </c>
      <c r="K80" s="129">
        <v>45750.850451388891</v>
      </c>
      <c r="L80" s="140"/>
      <c r="M80" s="91"/>
      <c r="N80" s="129">
        <v>45755.654166666667</v>
      </c>
      <c r="V80" s="104"/>
    </row>
    <row r="81" spans="1:22" ht="15" x14ac:dyDescent="0.25">
      <c r="A81" s="81">
        <v>74</v>
      </c>
      <c r="B81" s="83"/>
      <c r="C81" t="s">
        <v>289</v>
      </c>
      <c r="D81" s="83"/>
      <c r="E81" t="s">
        <v>72</v>
      </c>
      <c r="F81" s="81" t="s">
        <v>63</v>
      </c>
      <c r="G81" s="139"/>
      <c r="H81" s="165" t="s">
        <v>149</v>
      </c>
      <c r="I81" s="129">
        <v>45793.774722222224</v>
      </c>
      <c r="J81" s="165" t="s">
        <v>211</v>
      </c>
      <c r="K81" s="129">
        <v>45793.774722222224</v>
      </c>
      <c r="L81" s="140"/>
      <c r="M81" s="91"/>
      <c r="N81" s="129">
        <v>45817.656817129631</v>
      </c>
      <c r="V81" s="104"/>
    </row>
    <row r="82" spans="1:22" ht="15" x14ac:dyDescent="0.25">
      <c r="A82" s="88">
        <v>75</v>
      </c>
      <c r="B82" s="83"/>
      <c r="C82" t="s">
        <v>289</v>
      </c>
      <c r="D82" s="83"/>
      <c r="E82" t="s">
        <v>72</v>
      </c>
      <c r="F82" s="81" t="s">
        <v>63</v>
      </c>
      <c r="G82" s="139" t="s">
        <v>73</v>
      </c>
      <c r="H82" s="165" t="s">
        <v>150</v>
      </c>
      <c r="I82" s="129">
        <v>45799.904131944444</v>
      </c>
      <c r="J82" s="165" t="s">
        <v>212</v>
      </c>
      <c r="K82" s="129">
        <v>45799.904131944444</v>
      </c>
      <c r="L82" s="140"/>
      <c r="M82" s="91"/>
      <c r="N82" s="129">
        <v>45806.683877314812</v>
      </c>
      <c r="V82" s="104"/>
    </row>
    <row r="83" spans="1:22" s="116" customFormat="1" ht="15" x14ac:dyDescent="0.25">
      <c r="A83" s="81">
        <v>76</v>
      </c>
      <c r="B83" s="114"/>
      <c r="C83" t="s">
        <v>278</v>
      </c>
      <c r="D83" s="114"/>
      <c r="E83" t="s">
        <v>72</v>
      </c>
      <c r="F83" s="113" t="s">
        <v>63</v>
      </c>
      <c r="G83" s="139" t="s">
        <v>73</v>
      </c>
      <c r="H83" s="165" t="s">
        <v>151</v>
      </c>
      <c r="I83" s="129">
        <v>45798.634583333333</v>
      </c>
      <c r="J83" s="165" t="s">
        <v>213</v>
      </c>
      <c r="K83" s="129">
        <v>45798.634583333333</v>
      </c>
      <c r="L83" s="142"/>
      <c r="M83" s="115"/>
      <c r="N83" s="129">
        <v>45804.65084490741</v>
      </c>
      <c r="V83" s="117"/>
    </row>
    <row r="84" spans="1:22" ht="15" x14ac:dyDescent="0.25">
      <c r="A84" s="81">
        <v>77</v>
      </c>
      <c r="B84" s="83"/>
      <c r="C84" t="s">
        <v>287</v>
      </c>
      <c r="D84" s="83"/>
      <c r="E84" t="s">
        <v>72</v>
      </c>
      <c r="F84" s="81" t="s">
        <v>63</v>
      </c>
      <c r="G84" s="139"/>
      <c r="H84" s="165" t="s">
        <v>152</v>
      </c>
      <c r="I84" s="129">
        <v>45776.635034722225</v>
      </c>
      <c r="J84" s="165" t="s">
        <v>214</v>
      </c>
      <c r="K84" s="129">
        <v>45776.635034722225</v>
      </c>
      <c r="L84" s="140"/>
      <c r="M84" s="91"/>
      <c r="N84" s="129">
        <v>45805.691423611112</v>
      </c>
      <c r="V84" s="104"/>
    </row>
    <row r="85" spans="1:22" ht="15" x14ac:dyDescent="0.25">
      <c r="A85" s="88" t="s">
        <v>71</v>
      </c>
      <c r="B85" s="83"/>
      <c r="C85" t="s">
        <v>279</v>
      </c>
      <c r="D85" s="83"/>
      <c r="E85" t="s">
        <v>72</v>
      </c>
      <c r="F85" s="81" t="s">
        <v>63</v>
      </c>
      <c r="G85" s="139"/>
      <c r="H85" s="165" t="s">
        <v>153</v>
      </c>
      <c r="I85" s="129">
        <v>45835.4453125</v>
      </c>
      <c r="J85" s="165" t="s">
        <v>215</v>
      </c>
      <c r="K85" s="129">
        <v>45835.4453125</v>
      </c>
      <c r="L85" s="140"/>
      <c r="M85" s="91"/>
      <c r="N85" s="129">
        <v>45874</v>
      </c>
      <c r="V85" s="104"/>
    </row>
    <row r="86" spans="1:22" ht="15" x14ac:dyDescent="0.25">
      <c r="A86" s="81">
        <v>79</v>
      </c>
      <c r="B86" s="83"/>
      <c r="C86" t="s">
        <v>280</v>
      </c>
      <c r="D86" s="83"/>
      <c r="E86" t="s">
        <v>72</v>
      </c>
      <c r="F86" s="81" t="s">
        <v>63</v>
      </c>
      <c r="G86" s="139"/>
      <c r="H86" s="165" t="s">
        <v>154</v>
      </c>
      <c r="I86" s="129">
        <v>45763.467673611114</v>
      </c>
      <c r="J86" s="165" t="s">
        <v>176</v>
      </c>
      <c r="K86" s="129">
        <v>45763.467673611114</v>
      </c>
      <c r="L86" s="140"/>
      <c r="M86" s="91"/>
      <c r="N86" s="129">
        <v>45792.689108796294</v>
      </c>
      <c r="V86" s="104"/>
    </row>
    <row r="87" spans="1:22" ht="15" x14ac:dyDescent="0.25">
      <c r="A87" s="81">
        <v>80</v>
      </c>
      <c r="B87" s="83"/>
      <c r="C87" t="s">
        <v>281</v>
      </c>
      <c r="D87" s="83"/>
      <c r="E87" t="s">
        <v>72</v>
      </c>
      <c r="F87" s="81" t="s">
        <v>63</v>
      </c>
      <c r="G87" s="139"/>
      <c r="H87" s="165" t="s">
        <v>155</v>
      </c>
      <c r="I87" s="129">
        <v>45784.446770833332</v>
      </c>
      <c r="J87" s="165" t="s">
        <v>176</v>
      </c>
      <c r="K87" s="129">
        <v>45784.446770833332</v>
      </c>
      <c r="L87" s="140"/>
      <c r="M87" s="91"/>
      <c r="N87" s="129">
        <v>45805.678923611114</v>
      </c>
      <c r="V87" s="104"/>
    </row>
    <row r="88" spans="1:22" ht="15" x14ac:dyDescent="0.25">
      <c r="A88" s="88">
        <v>81</v>
      </c>
      <c r="B88" s="83"/>
      <c r="C88" t="s">
        <v>282</v>
      </c>
      <c r="D88" s="83"/>
      <c r="E88" t="s">
        <v>72</v>
      </c>
      <c r="F88" s="81" t="s">
        <v>63</v>
      </c>
      <c r="G88" s="139"/>
      <c r="H88" s="165" t="s">
        <v>156</v>
      </c>
      <c r="I88" s="129">
        <v>45770.691099537034</v>
      </c>
      <c r="J88" s="165" t="s">
        <v>216</v>
      </c>
      <c r="K88" s="129">
        <v>45770.691099537034</v>
      </c>
      <c r="L88" s="140"/>
      <c r="M88" s="91"/>
      <c r="N88" s="129">
        <v>45796.681284722225</v>
      </c>
      <c r="V88" s="104"/>
    </row>
    <row r="89" spans="1:22" ht="15" x14ac:dyDescent="0.25">
      <c r="A89" s="81">
        <v>82</v>
      </c>
      <c r="B89" s="83"/>
      <c r="C89" t="s">
        <v>283</v>
      </c>
      <c r="D89" s="83"/>
      <c r="E89" t="s">
        <v>72</v>
      </c>
      <c r="F89" s="81" t="s">
        <v>63</v>
      </c>
      <c r="G89" s="139"/>
      <c r="H89" s="165" t="s">
        <v>157</v>
      </c>
      <c r="I89" s="129">
        <v>45803.873935185184</v>
      </c>
      <c r="J89" s="165" t="s">
        <v>163</v>
      </c>
      <c r="K89" s="129">
        <v>45803.873935185184</v>
      </c>
      <c r="L89" s="140"/>
      <c r="M89" s="91"/>
      <c r="N89" s="129">
        <v>45825.484675925924</v>
      </c>
      <c r="V89" s="104"/>
    </row>
    <row r="90" spans="1:22" ht="15" x14ac:dyDescent="0.25">
      <c r="A90" s="81">
        <v>83</v>
      </c>
      <c r="B90" s="83"/>
      <c r="C90" t="s">
        <v>284</v>
      </c>
      <c r="D90" s="83"/>
      <c r="E90" t="s">
        <v>72</v>
      </c>
      <c r="F90" s="81" t="s">
        <v>63</v>
      </c>
      <c r="G90" s="139"/>
      <c r="H90" s="165" t="s">
        <v>158</v>
      </c>
      <c r="I90" s="129">
        <v>45818.764884259261</v>
      </c>
      <c r="J90" s="165" t="s">
        <v>163</v>
      </c>
      <c r="K90" s="129">
        <v>45818.764884259261</v>
      </c>
      <c r="L90" s="140"/>
      <c r="M90" s="91"/>
      <c r="N90" s="129">
        <v>45827.413159722222</v>
      </c>
      <c r="V90" s="104"/>
    </row>
    <row r="91" spans="1:22" ht="15" x14ac:dyDescent="0.25">
      <c r="A91" s="88">
        <v>84</v>
      </c>
      <c r="B91" s="83"/>
      <c r="C91" t="s">
        <v>253</v>
      </c>
      <c r="D91" s="83"/>
      <c r="E91" t="s">
        <v>72</v>
      </c>
      <c r="F91" s="81" t="s">
        <v>63</v>
      </c>
      <c r="G91" s="139"/>
      <c r="H91" s="165" t="s">
        <v>159</v>
      </c>
      <c r="I91" s="129">
        <v>45755.441423611112</v>
      </c>
      <c r="J91" s="165" t="s">
        <v>217</v>
      </c>
      <c r="K91" s="129">
        <v>45755.441423611112</v>
      </c>
      <c r="L91" s="140"/>
      <c r="M91" s="91"/>
      <c r="N91" s="129">
        <v>45772.732303240744</v>
      </c>
      <c r="V91" s="104"/>
    </row>
    <row r="92" spans="1:22" ht="15" x14ac:dyDescent="0.25">
      <c r="A92" s="81">
        <v>85</v>
      </c>
      <c r="B92" s="83"/>
      <c r="C92" s="182" t="s">
        <v>285</v>
      </c>
      <c r="D92" s="83"/>
      <c r="E92" s="182" t="s">
        <v>72</v>
      </c>
      <c r="F92" s="81" t="s">
        <v>63</v>
      </c>
      <c r="G92" s="139"/>
      <c r="H92" s="180" t="s">
        <v>160</v>
      </c>
      <c r="I92" s="194">
        <v>45838.503935185188</v>
      </c>
      <c r="J92" s="180" t="s">
        <v>218</v>
      </c>
      <c r="K92" s="194">
        <v>45838.503935185188</v>
      </c>
      <c r="L92" s="140"/>
      <c r="M92" s="91"/>
      <c r="N92" s="129">
        <v>45875</v>
      </c>
      <c r="V92" s="104"/>
    </row>
    <row r="93" spans="1:22" ht="15" x14ac:dyDescent="0.25">
      <c r="A93" s="188"/>
      <c r="B93" s="189"/>
      <c r="C93" s="153"/>
      <c r="D93" s="189"/>
      <c r="E93" s="153"/>
      <c r="F93" s="188"/>
      <c r="G93" s="190"/>
      <c r="H93" s="187"/>
      <c r="I93" s="129"/>
      <c r="J93"/>
      <c r="K93" s="129"/>
      <c r="L93" s="183"/>
      <c r="M93" s="184"/>
      <c r="N93" s="167"/>
      <c r="V93" s="104"/>
    </row>
    <row r="94" spans="1:22" ht="15" x14ac:dyDescent="0.25">
      <c r="A94" s="191"/>
      <c r="B94" s="189"/>
      <c r="C94" s="153"/>
      <c r="D94" s="189"/>
      <c r="E94" s="153"/>
      <c r="F94" s="188"/>
      <c r="G94" s="190"/>
      <c r="H94" s="187"/>
      <c r="I94" s="129"/>
      <c r="J94"/>
      <c r="K94" s="129"/>
      <c r="L94" s="183"/>
      <c r="M94" s="184"/>
      <c r="N94" s="167"/>
      <c r="V94" s="104"/>
    </row>
    <row r="95" spans="1:22" ht="15" x14ac:dyDescent="0.25">
      <c r="A95" s="188"/>
      <c r="B95" s="189"/>
      <c r="C95" s="153"/>
      <c r="D95" s="189"/>
      <c r="E95" s="153"/>
      <c r="F95" s="188"/>
      <c r="G95" s="190"/>
      <c r="H95" s="187"/>
      <c r="I95" s="129"/>
      <c r="J95"/>
      <c r="K95" s="129"/>
      <c r="L95" s="183"/>
      <c r="M95" s="184"/>
      <c r="N95" s="167"/>
      <c r="V95" s="104"/>
    </row>
    <row r="96" spans="1:22" ht="15" x14ac:dyDescent="0.25">
      <c r="A96" s="188"/>
      <c r="B96" s="189"/>
      <c r="C96" s="153"/>
      <c r="D96" s="189"/>
      <c r="E96" s="153"/>
      <c r="F96" s="188"/>
      <c r="G96" s="190"/>
      <c r="H96" s="187"/>
      <c r="I96" s="129"/>
      <c r="J96"/>
      <c r="K96" s="129"/>
      <c r="L96" s="183"/>
      <c r="M96" s="184"/>
      <c r="N96" s="167"/>
      <c r="V96" s="104"/>
    </row>
    <row r="97" spans="1:22" ht="15" x14ac:dyDescent="0.25">
      <c r="A97" s="191"/>
      <c r="B97" s="189"/>
      <c r="C97" s="153"/>
      <c r="D97" s="189"/>
      <c r="E97" s="153"/>
      <c r="F97" s="188"/>
      <c r="G97" s="190"/>
      <c r="H97" s="187"/>
      <c r="I97" s="129"/>
      <c r="J97"/>
      <c r="K97" s="129"/>
      <c r="L97" s="183"/>
      <c r="M97" s="184"/>
      <c r="N97" s="167"/>
      <c r="V97" s="104"/>
    </row>
    <row r="98" spans="1:22" ht="15" x14ac:dyDescent="0.25">
      <c r="A98" s="188"/>
      <c r="B98" s="189"/>
      <c r="C98" s="153"/>
      <c r="D98" s="189"/>
      <c r="E98" s="153"/>
      <c r="F98" s="188"/>
      <c r="G98" s="190"/>
      <c r="H98" s="187"/>
      <c r="I98" s="129"/>
      <c r="J98"/>
      <c r="K98" s="129"/>
      <c r="L98" s="183"/>
      <c r="M98" s="184"/>
      <c r="N98" s="167"/>
      <c r="V98" s="104"/>
    </row>
    <row r="99" spans="1:22" ht="15" x14ac:dyDescent="0.25">
      <c r="A99" s="188"/>
      <c r="B99" s="189"/>
      <c r="C99" s="153"/>
      <c r="D99" s="189"/>
      <c r="E99" s="153"/>
      <c r="F99" s="188"/>
      <c r="G99" s="190"/>
      <c r="H99" s="187"/>
      <c r="I99" s="129"/>
      <c r="J99"/>
      <c r="K99" s="129"/>
      <c r="L99" s="183"/>
      <c r="M99" s="184"/>
      <c r="N99" s="167"/>
      <c r="V99" s="104"/>
    </row>
    <row r="100" spans="1:22" ht="15" x14ac:dyDescent="0.25">
      <c r="A100" s="191"/>
      <c r="B100" s="189"/>
      <c r="C100" s="153"/>
      <c r="D100" s="189"/>
      <c r="E100" s="153"/>
      <c r="F100" s="188"/>
      <c r="G100" s="190"/>
      <c r="H100" s="187"/>
      <c r="I100" s="129"/>
      <c r="J100"/>
      <c r="K100" s="129"/>
      <c r="L100" s="183"/>
      <c r="M100" s="184"/>
      <c r="N100" s="167"/>
      <c r="V100" s="104"/>
    </row>
    <row r="101" spans="1:22" ht="15" x14ac:dyDescent="0.25">
      <c r="A101" s="188"/>
      <c r="B101" s="189"/>
      <c r="C101" s="153"/>
      <c r="D101" s="189"/>
      <c r="E101" s="153"/>
      <c r="F101" s="188"/>
      <c r="G101" s="190"/>
      <c r="H101" s="187"/>
      <c r="I101" s="129"/>
      <c r="J101"/>
      <c r="K101" s="129"/>
      <c r="L101" s="183"/>
      <c r="M101" s="184"/>
      <c r="N101" s="167"/>
      <c r="V101" s="104"/>
    </row>
    <row r="102" spans="1:22" ht="15" x14ac:dyDescent="0.25">
      <c r="A102" s="188"/>
      <c r="B102" s="189"/>
      <c r="C102" s="153"/>
      <c r="D102" s="189"/>
      <c r="E102" s="153"/>
      <c r="F102" s="188"/>
      <c r="G102" s="190"/>
      <c r="H102" s="187"/>
      <c r="I102" s="129"/>
      <c r="J102"/>
      <c r="K102" s="129"/>
      <c r="L102" s="183"/>
      <c r="M102" s="184"/>
      <c r="N102" s="167"/>
      <c r="V102" s="104"/>
    </row>
    <row r="103" spans="1:22" ht="15" x14ac:dyDescent="0.25">
      <c r="A103" s="191"/>
      <c r="B103" s="189"/>
      <c r="C103" s="153"/>
      <c r="D103" s="189"/>
      <c r="E103" s="153"/>
      <c r="F103" s="188"/>
      <c r="G103" s="190"/>
      <c r="H103" s="187"/>
      <c r="I103" s="129"/>
      <c r="J103"/>
      <c r="K103" s="129"/>
      <c r="L103" s="183"/>
      <c r="M103" s="184"/>
      <c r="N103" s="167"/>
      <c r="V103" s="104"/>
    </row>
    <row r="104" spans="1:22" ht="15" x14ac:dyDescent="0.25">
      <c r="A104" s="188"/>
      <c r="B104" s="189"/>
      <c r="C104" s="153"/>
      <c r="D104" s="189"/>
      <c r="E104" s="153"/>
      <c r="F104" s="188"/>
      <c r="G104" s="190"/>
      <c r="H104" s="187"/>
      <c r="I104" s="129"/>
      <c r="J104"/>
      <c r="K104" s="129"/>
      <c r="L104" s="183"/>
      <c r="M104" s="184"/>
      <c r="N104" s="167"/>
      <c r="V104" s="104"/>
    </row>
    <row r="105" spans="1:22" ht="15" x14ac:dyDescent="0.25">
      <c r="A105" s="188"/>
      <c r="B105" s="189"/>
      <c r="C105" s="153"/>
      <c r="D105" s="189"/>
      <c r="E105" s="153"/>
      <c r="F105" s="188"/>
      <c r="G105" s="190"/>
      <c r="H105" s="187"/>
      <c r="I105" s="129"/>
      <c r="J105"/>
      <c r="K105" s="129"/>
      <c r="L105" s="183"/>
      <c r="M105" s="184"/>
      <c r="N105" s="167"/>
      <c r="V105" s="104"/>
    </row>
    <row r="106" spans="1:22" ht="15" x14ac:dyDescent="0.25">
      <c r="A106" s="191"/>
      <c r="B106" s="189"/>
      <c r="C106" s="153"/>
      <c r="D106" s="189"/>
      <c r="E106" s="153"/>
      <c r="F106" s="188"/>
      <c r="G106" s="190"/>
      <c r="H106" s="187"/>
      <c r="I106" s="129"/>
      <c r="J106"/>
      <c r="K106" s="129"/>
      <c r="L106" s="183"/>
      <c r="M106" s="184"/>
      <c r="N106" s="167"/>
      <c r="V106" s="104"/>
    </row>
    <row r="107" spans="1:22" ht="15" x14ac:dyDescent="0.25">
      <c r="A107" s="188"/>
      <c r="B107" s="189"/>
      <c r="C107" s="153"/>
      <c r="D107" s="189"/>
      <c r="E107" s="153"/>
      <c r="F107" s="188"/>
      <c r="G107" s="190"/>
      <c r="H107" s="187"/>
      <c r="I107" s="129"/>
      <c r="J107"/>
      <c r="K107" s="129"/>
      <c r="L107" s="183"/>
      <c r="M107" s="184"/>
      <c r="N107" s="167"/>
      <c r="V107" s="104"/>
    </row>
    <row r="108" spans="1:22" ht="15" x14ac:dyDescent="0.25">
      <c r="A108" s="188"/>
      <c r="B108" s="189"/>
      <c r="C108" s="153"/>
      <c r="D108" s="189"/>
      <c r="E108" s="153"/>
      <c r="F108" s="188"/>
      <c r="G108" s="190"/>
      <c r="H108" s="187"/>
      <c r="I108" s="129"/>
      <c r="J108"/>
      <c r="K108" s="129"/>
      <c r="L108" s="183"/>
      <c r="M108" s="184"/>
      <c r="N108" s="167"/>
      <c r="V108" s="104"/>
    </row>
    <row r="109" spans="1:22" ht="15" x14ac:dyDescent="0.25">
      <c r="A109" s="191"/>
      <c r="B109" s="189"/>
      <c r="C109" s="153"/>
      <c r="D109" s="189"/>
      <c r="E109" s="153"/>
      <c r="F109" s="188"/>
      <c r="G109" s="190"/>
      <c r="H109" s="187"/>
      <c r="I109" s="129"/>
      <c r="J109"/>
      <c r="K109" s="129"/>
      <c r="L109" s="183"/>
      <c r="M109" s="184"/>
      <c r="N109" s="167"/>
      <c r="V109" s="104"/>
    </row>
    <row r="110" spans="1:22" ht="15" x14ac:dyDescent="0.25">
      <c r="A110" s="188"/>
      <c r="B110" s="189"/>
      <c r="C110" s="153"/>
      <c r="D110" s="189"/>
      <c r="E110" s="153"/>
      <c r="F110" s="188"/>
      <c r="G110" s="190"/>
      <c r="H110" s="187"/>
      <c r="I110" s="129"/>
      <c r="J110"/>
      <c r="K110" s="129"/>
      <c r="L110" s="183"/>
      <c r="M110" s="184"/>
      <c r="N110" s="167"/>
      <c r="V110" s="104"/>
    </row>
    <row r="111" spans="1:22" ht="15" x14ac:dyDescent="0.25">
      <c r="A111" s="188"/>
      <c r="B111" s="189"/>
      <c r="C111" s="153"/>
      <c r="D111" s="189"/>
      <c r="E111" s="153"/>
      <c r="F111" s="188"/>
      <c r="G111" s="190"/>
      <c r="H111" s="187"/>
      <c r="I111" s="129"/>
      <c r="J111"/>
      <c r="K111" s="129"/>
      <c r="L111" s="183"/>
      <c r="M111" s="184"/>
      <c r="N111" s="167"/>
      <c r="V111" s="104"/>
    </row>
    <row r="112" spans="1:22" ht="15" x14ac:dyDescent="0.25">
      <c r="A112" s="191"/>
      <c r="B112" s="189"/>
      <c r="C112" s="153"/>
      <c r="D112" s="189"/>
      <c r="E112" s="153"/>
      <c r="F112" s="188"/>
      <c r="G112" s="190"/>
      <c r="H112" s="187"/>
      <c r="I112" s="129"/>
      <c r="J112"/>
      <c r="K112" s="129"/>
      <c r="L112" s="183"/>
      <c r="M112" s="184"/>
      <c r="N112" s="167"/>
      <c r="V112" s="104"/>
    </row>
    <row r="113" spans="1:22" ht="15" x14ac:dyDescent="0.25">
      <c r="A113" s="188"/>
      <c r="B113" s="189"/>
      <c r="C113" s="153"/>
      <c r="D113" s="189"/>
      <c r="E113" s="153"/>
      <c r="F113" s="188"/>
      <c r="G113" s="190"/>
      <c r="H113" s="187"/>
      <c r="I113" s="129"/>
      <c r="J113"/>
      <c r="K113" s="129"/>
      <c r="L113" s="183"/>
      <c r="M113" s="184"/>
      <c r="N113" s="167"/>
      <c r="V113" s="104"/>
    </row>
    <row r="114" spans="1:22" ht="15" x14ac:dyDescent="0.25">
      <c r="A114" s="188"/>
      <c r="B114" s="189"/>
      <c r="C114" s="153"/>
      <c r="D114" s="189"/>
      <c r="E114" s="153"/>
      <c r="F114" s="188"/>
      <c r="G114" s="190"/>
      <c r="H114" s="187"/>
      <c r="I114" s="129"/>
      <c r="J114"/>
      <c r="K114" s="129"/>
      <c r="L114" s="183"/>
      <c r="M114" s="184"/>
      <c r="N114" s="167"/>
      <c r="V114" s="104"/>
    </row>
    <row r="115" spans="1:22" ht="15" x14ac:dyDescent="0.25">
      <c r="A115" s="191"/>
      <c r="B115" s="189"/>
      <c r="C115" s="153"/>
      <c r="D115" s="189"/>
      <c r="E115" s="153"/>
      <c r="F115" s="188"/>
      <c r="G115" s="190"/>
      <c r="H115" s="187"/>
      <c r="I115" s="129"/>
      <c r="J115"/>
      <c r="K115" s="129"/>
      <c r="L115" s="183"/>
      <c r="M115" s="184"/>
      <c r="N115" s="167"/>
      <c r="V115" s="104"/>
    </row>
    <row r="116" spans="1:22" ht="15" x14ac:dyDescent="0.25">
      <c r="A116" s="188"/>
      <c r="B116" s="189"/>
      <c r="C116" s="153"/>
      <c r="D116" s="189"/>
      <c r="E116" s="153"/>
      <c r="F116" s="188"/>
      <c r="G116" s="190"/>
      <c r="H116" s="187"/>
      <c r="I116" s="129"/>
      <c r="J116"/>
      <c r="K116" s="129"/>
      <c r="L116" s="183"/>
      <c r="M116" s="184"/>
      <c r="N116" s="167"/>
      <c r="V116" s="104"/>
    </row>
    <row r="117" spans="1:22" ht="15" x14ac:dyDescent="0.25">
      <c r="A117" s="188"/>
      <c r="B117" s="189"/>
      <c r="C117" s="153"/>
      <c r="D117" s="189"/>
      <c r="E117" s="153"/>
      <c r="F117" s="188"/>
      <c r="G117" s="190"/>
      <c r="H117" s="187"/>
      <c r="I117" s="129"/>
      <c r="J117"/>
      <c r="K117" s="129"/>
      <c r="L117" s="183"/>
      <c r="M117" s="184"/>
      <c r="N117" s="167"/>
      <c r="V117" s="104"/>
    </row>
    <row r="118" spans="1:22" ht="15" x14ac:dyDescent="0.25">
      <c r="A118" s="191"/>
      <c r="B118" s="189"/>
      <c r="C118" s="153"/>
      <c r="D118" s="189"/>
      <c r="E118" s="153"/>
      <c r="F118" s="188"/>
      <c r="G118" s="190"/>
      <c r="H118" s="187"/>
      <c r="I118" s="129"/>
      <c r="J118"/>
      <c r="K118" s="129"/>
      <c r="L118" s="183"/>
      <c r="M118" s="184"/>
      <c r="N118" s="167"/>
      <c r="V118" s="104"/>
    </row>
    <row r="119" spans="1:22" ht="15" x14ac:dyDescent="0.25">
      <c r="A119" s="188"/>
      <c r="B119" s="189"/>
      <c r="C119" s="153"/>
      <c r="D119" s="189"/>
      <c r="E119" s="153"/>
      <c r="F119" s="188"/>
      <c r="G119" s="190"/>
      <c r="H119" s="187"/>
      <c r="I119" s="129"/>
      <c r="J119"/>
      <c r="K119" s="129"/>
      <c r="L119" s="183"/>
      <c r="M119" s="184"/>
      <c r="N119" s="167"/>
      <c r="V119" s="104"/>
    </row>
    <row r="120" spans="1:22" ht="15" x14ac:dyDescent="0.25">
      <c r="A120" s="188"/>
      <c r="B120" s="189"/>
      <c r="C120" s="153"/>
      <c r="D120" s="189"/>
      <c r="E120" s="153"/>
      <c r="F120" s="188"/>
      <c r="G120" s="190"/>
      <c r="H120" s="187"/>
      <c r="I120" s="129"/>
      <c r="J120"/>
      <c r="K120" s="129"/>
      <c r="L120" s="183"/>
      <c r="M120" s="184"/>
      <c r="N120" s="167"/>
      <c r="V120" s="104"/>
    </row>
    <row r="121" spans="1:22" ht="15" x14ac:dyDescent="0.25">
      <c r="A121" s="188"/>
      <c r="B121" s="189"/>
      <c r="C121" s="153"/>
      <c r="D121" s="189"/>
      <c r="E121" s="153"/>
      <c r="F121" s="188"/>
      <c r="G121" s="190"/>
      <c r="H121" s="187"/>
      <c r="I121" s="129"/>
      <c r="J121"/>
      <c r="K121" s="129"/>
      <c r="L121" s="183"/>
      <c r="M121" s="184"/>
      <c r="N121" s="167"/>
      <c r="V121" s="104"/>
    </row>
    <row r="122" spans="1:22" ht="15" x14ac:dyDescent="0.25">
      <c r="A122" s="188"/>
      <c r="B122" s="189"/>
      <c r="C122" s="153"/>
      <c r="D122" s="189"/>
      <c r="E122" s="153"/>
      <c r="F122" s="188"/>
      <c r="G122" s="190"/>
      <c r="H122" s="187"/>
      <c r="I122" s="129"/>
      <c r="J122"/>
      <c r="K122" s="129"/>
      <c r="L122" s="183"/>
      <c r="M122" s="184"/>
      <c r="N122" s="167"/>
      <c r="V122" s="104"/>
    </row>
    <row r="123" spans="1:22" ht="15" x14ac:dyDescent="0.25">
      <c r="A123" s="188"/>
      <c r="B123" s="189"/>
      <c r="C123" s="153"/>
      <c r="D123" s="189"/>
      <c r="E123" s="153"/>
      <c r="F123" s="188"/>
      <c r="G123" s="190"/>
      <c r="H123" s="187"/>
      <c r="I123" s="129"/>
      <c r="J123"/>
      <c r="K123" s="129"/>
      <c r="L123" s="183"/>
      <c r="M123" s="184"/>
      <c r="N123" s="167"/>
      <c r="V123" s="104"/>
    </row>
    <row r="124" spans="1:22" ht="15" x14ac:dyDescent="0.25">
      <c r="A124" s="188"/>
      <c r="B124" s="189"/>
      <c r="C124" s="153"/>
      <c r="D124" s="189"/>
      <c r="E124" s="153"/>
      <c r="F124" s="188"/>
      <c r="G124" s="190"/>
      <c r="H124" s="187"/>
      <c r="I124" s="129"/>
      <c r="J124"/>
      <c r="K124" s="129"/>
      <c r="L124" s="183"/>
      <c r="M124" s="184"/>
      <c r="N124" s="167"/>
      <c r="V124" s="104"/>
    </row>
    <row r="125" spans="1:22" x14ac:dyDescent="0.2">
      <c r="A125" s="185"/>
      <c r="B125" s="185"/>
      <c r="C125" s="192"/>
      <c r="D125" s="185"/>
      <c r="E125" s="185"/>
      <c r="F125" s="185"/>
      <c r="G125" s="185"/>
      <c r="H125" s="193"/>
      <c r="L125" s="185"/>
      <c r="M125" s="186"/>
      <c r="N125" s="185"/>
    </row>
  </sheetData>
  <mergeCells count="1">
    <mergeCell ref="A2:C2"/>
  </mergeCells>
  <conditionalFormatting sqref="O10:O11">
    <cfRule type="cellIs" dxfId="0" priority="30" stopIfTrue="1" operator="lessThan">
      <formula>0</formula>
    </cfRule>
  </conditionalFormatting>
  <pageMargins left="0.51181102362204722" right="0.51181102362204722" top="0.55118110236220474" bottom="0.74803149606299213" header="0.31496062992125984" footer="0.31496062992125984"/>
  <pageSetup paperSize="190"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1</vt:lpstr>
      <vt:lpstr>FORMATO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dc:creator>
  <cp:lastModifiedBy>Erika Azucena Gallardo Castrellón</cp:lastModifiedBy>
  <cp:lastPrinted>2023-10-11T17:21:41Z</cp:lastPrinted>
  <dcterms:created xsi:type="dcterms:W3CDTF">2019-10-22T14:28:25Z</dcterms:created>
  <dcterms:modified xsi:type="dcterms:W3CDTF">2025-08-06T19:34:23Z</dcterms:modified>
</cp:coreProperties>
</file>